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TimWilliams\Downloads\"/>
    </mc:Choice>
  </mc:AlternateContent>
  <xr:revisionPtr revIDLastSave="0" documentId="8_{24214C85-AD81-4EA5-A8BC-3F9358CDC904}" xr6:coauthVersionLast="47" xr6:coauthVersionMax="47" xr10:uidLastSave="{00000000-0000-0000-0000-000000000000}"/>
  <bookViews>
    <workbookView xWindow="-108" yWindow="-108" windowWidth="23256" windowHeight="12456" tabRatio="842" activeTab="1" xr2:uid="{00000000-000D-0000-FFFF-FFFF00000000}"/>
  </bookViews>
  <sheets>
    <sheet name="Start Here" sheetId="2" r:id="rId1"/>
    <sheet name="Critical Parts Register" sheetId="4" r:id="rId2"/>
    <sheet name="Dashboard" sheetId="3" r:id="rId3"/>
    <sheet name="Drawing Revision Register" sheetId="5" r:id="rId4"/>
    <sheet name="Inspection and Approval" sheetId="6" r:id="rId5"/>
    <sheet name="Reorder and Demand Plan" sheetId="7" r:id="rId6"/>
    <sheet name="Second Source and Risk" sheetId="8" r:id="rId7"/>
    <sheet name="Quarterly Review Log" sheetId="9" r:id="rId8"/>
    <sheet name="Source Notes" sheetId="10" r:id="rId9"/>
    <sheet name="Dropdown lists" sheetId="1" r:id="rId10"/>
  </sheets>
  <calcPr calcId="191029" concurrentManualCount="2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8" l="1"/>
  <c r="A3" i="8"/>
  <c r="A4" i="8"/>
  <c r="A5" i="8"/>
  <c r="A6" i="8"/>
  <c r="A7" i="8"/>
  <c r="A8" i="8"/>
  <c r="A9" i="8"/>
  <c r="A10" i="8"/>
  <c r="A11" i="8"/>
  <c r="E11" i="8" s="1"/>
  <c r="A12" i="8"/>
  <c r="B12" i="8" s="1"/>
  <c r="A13" i="8"/>
  <c r="E13" i="8" s="1"/>
  <c r="A14" i="8"/>
  <c r="A15" i="8"/>
  <c r="B15" i="8" s="1"/>
  <c r="A16" i="8"/>
  <c r="A17" i="8"/>
  <c r="E17" i="8" s="1"/>
  <c r="A18" i="8"/>
  <c r="E18" i="8" s="1"/>
  <c r="A19" i="8"/>
  <c r="B19" i="8" s="1"/>
  <c r="A20" i="8"/>
  <c r="E20" i="8" s="1"/>
  <c r="A21" i="8"/>
  <c r="A22" i="8"/>
  <c r="A23" i="8"/>
  <c r="A24" i="8"/>
  <c r="A25" i="8"/>
  <c r="A26" i="8"/>
  <c r="A27" i="8"/>
  <c r="A28" i="8"/>
  <c r="A29" i="8"/>
  <c r="A30" i="8"/>
  <c r="E30" i="8" s="1"/>
  <c r="A31" i="8"/>
  <c r="E31" i="8" s="1"/>
  <c r="A32" i="8"/>
  <c r="B32" i="8" s="1"/>
  <c r="A33" i="8"/>
  <c r="E33" i="8" s="1"/>
  <c r="A34" i="8"/>
  <c r="A35" i="8"/>
  <c r="B35" i="8" s="1"/>
  <c r="A36" i="8"/>
  <c r="C36" i="8" s="1"/>
  <c r="A37" i="8"/>
  <c r="B37" i="8" s="1"/>
  <c r="A38" i="8"/>
  <c r="C38" i="8" s="1"/>
  <c r="A39" i="8"/>
  <c r="E39" i="8" s="1"/>
  <c r="A40" i="8"/>
  <c r="A41" i="8"/>
  <c r="A42" i="8"/>
  <c r="A43" i="8"/>
  <c r="A44" i="8"/>
  <c r="A45" i="8"/>
  <c r="A46" i="8"/>
  <c r="A47" i="8"/>
  <c r="A48" i="8"/>
  <c r="E48" i="8" s="1"/>
  <c r="A49" i="8"/>
  <c r="B49" i="8" s="1"/>
  <c r="A50" i="8"/>
  <c r="C50" i="8" s="1"/>
  <c r="A51" i="8"/>
  <c r="A52" i="8"/>
  <c r="A53" i="8"/>
  <c r="E53" i="8" s="1"/>
  <c r="A54" i="8"/>
  <c r="A55" i="8"/>
  <c r="B55" i="8" s="1"/>
  <c r="A56" i="8"/>
  <c r="E56" i="8" s="1"/>
  <c r="A57" i="8"/>
  <c r="E57" i="8" s="1"/>
  <c r="A58" i="8"/>
  <c r="E58" i="8" s="1"/>
  <c r="A59" i="8"/>
  <c r="A60" i="8"/>
  <c r="A61" i="8"/>
  <c r="A62" i="8"/>
  <c r="A63" i="8"/>
  <c r="A64" i="8"/>
  <c r="A65" i="8"/>
  <c r="A66" i="8"/>
  <c r="A67" i="8"/>
  <c r="A68" i="8"/>
  <c r="A69" i="8"/>
  <c r="A70" i="8"/>
  <c r="A71" i="8"/>
  <c r="A72" i="8"/>
  <c r="E72" i="8" s="1"/>
  <c r="A73" i="8"/>
  <c r="E73" i="8" s="1"/>
  <c r="A74" i="8"/>
  <c r="A75" i="8"/>
  <c r="B75" i="8" s="1"/>
  <c r="A76" i="8"/>
  <c r="E76" i="8" s="1"/>
  <c r="A77" i="8"/>
  <c r="B77" i="8" s="1"/>
  <c r="A78" i="8"/>
  <c r="E78" i="8" s="1"/>
  <c r="A79" i="8"/>
  <c r="E79" i="8" s="1"/>
  <c r="A80" i="8"/>
  <c r="B80" i="8" s="1"/>
  <c r="A81" i="8"/>
  <c r="A82" i="8"/>
  <c r="A83" i="8"/>
  <c r="A84" i="8"/>
  <c r="A85" i="8"/>
  <c r="A86" i="8"/>
  <c r="A87" i="8"/>
  <c r="A88" i="8"/>
  <c r="A89" i="8"/>
  <c r="A90" i="8"/>
  <c r="A91" i="8"/>
  <c r="E91" i="8" s="1"/>
  <c r="A92" i="8"/>
  <c r="E92" i="8" s="1"/>
  <c r="A93" i="8"/>
  <c r="E93" i="8" s="1"/>
  <c r="A94" i="8"/>
  <c r="A95" i="8"/>
  <c r="B95" i="8" s="1"/>
  <c r="A96" i="8"/>
  <c r="A97" i="8"/>
  <c r="E97" i="8" s="1"/>
  <c r="A98" i="8"/>
  <c r="E98" i="8" s="1"/>
  <c r="A99" i="8"/>
  <c r="B99" i="8" s="1"/>
  <c r="A100" i="8"/>
  <c r="A101" i="8"/>
  <c r="A102" i="8"/>
  <c r="A103" i="8"/>
  <c r="A104" i="8"/>
  <c r="A105" i="8"/>
  <c r="A106" i="8"/>
  <c r="A107" i="8"/>
  <c r="A108" i="8"/>
  <c r="A109" i="8"/>
  <c r="A110" i="8"/>
  <c r="E110" i="8" s="1"/>
  <c r="A111" i="8"/>
  <c r="E111" i="8" s="1"/>
  <c r="A112" i="8"/>
  <c r="B112" i="8" s="1"/>
  <c r="A113" i="8"/>
  <c r="E113" i="8" s="1"/>
  <c r="A114" i="8"/>
  <c r="A115" i="8"/>
  <c r="B115" i="8" s="1"/>
  <c r="A116" i="8"/>
  <c r="C116" i="8" s="1"/>
  <c r="A117" i="8"/>
  <c r="C117" i="8" s="1"/>
  <c r="A118" i="8"/>
  <c r="C118" i="8" s="1"/>
  <c r="A119" i="8"/>
  <c r="E119" i="8" s="1"/>
  <c r="A120" i="8"/>
  <c r="A121" i="8"/>
  <c r="A122" i="8"/>
  <c r="A123" i="8"/>
  <c r="A124" i="8"/>
  <c r="A125" i="8"/>
  <c r="A126" i="8"/>
  <c r="A127" i="8"/>
  <c r="A128" i="8"/>
  <c r="E128" i="8" s="1"/>
  <c r="A129" i="8"/>
  <c r="C129" i="8" s="1"/>
  <c r="A130" i="8"/>
  <c r="C130" i="8" s="1"/>
  <c r="A131" i="8"/>
  <c r="A132" i="8"/>
  <c r="A133" i="8"/>
  <c r="E133" i="8" s="1"/>
  <c r="A134" i="8"/>
  <c r="A135" i="8"/>
  <c r="B135" i="8" s="1"/>
  <c r="A136" i="8"/>
  <c r="C136" i="8" s="1"/>
  <c r="A137" i="8"/>
  <c r="E137" i="8" s="1"/>
  <c r="A138" i="8"/>
  <c r="C138" i="8" s="1"/>
  <c r="A139" i="8"/>
  <c r="E139" i="8" s="1"/>
  <c r="A140" i="8"/>
  <c r="A141" i="8"/>
  <c r="A142" i="8"/>
  <c r="A143" i="8"/>
  <c r="A144" i="8"/>
  <c r="A145" i="8"/>
  <c r="A146" i="8"/>
  <c r="A147" i="8"/>
  <c r="A148" i="8"/>
  <c r="A149" i="8"/>
  <c r="A150" i="8"/>
  <c r="A151" i="8"/>
  <c r="A152" i="8"/>
  <c r="C152" i="8" s="1"/>
  <c r="A153" i="8"/>
  <c r="E153" i="8" s="1"/>
  <c r="A154" i="8"/>
  <c r="A155" i="8"/>
  <c r="B155" i="8" s="1"/>
  <c r="A156" i="8"/>
  <c r="E156" i="8" s="1"/>
  <c r="A157" i="8"/>
  <c r="A158" i="8"/>
  <c r="E158" i="8" s="1"/>
  <c r="A159" i="8"/>
  <c r="C159" i="8" s="1"/>
  <c r="A160" i="8"/>
  <c r="B160" i="8" s="1"/>
  <c r="A161" i="8"/>
  <c r="A162" i="8"/>
  <c r="A163" i="8"/>
  <c r="A164" i="8"/>
  <c r="A165" i="8"/>
  <c r="A166" i="8"/>
  <c r="A167" i="8"/>
  <c r="A168" i="8"/>
  <c r="A169" i="8"/>
  <c r="A170" i="8"/>
  <c r="A171" i="8"/>
  <c r="C171" i="8" s="1"/>
  <c r="A172" i="8"/>
  <c r="E172" i="8" s="1"/>
  <c r="A173" i="8"/>
  <c r="E173" i="8" s="1"/>
  <c r="A174" i="8"/>
  <c r="A175" i="8"/>
  <c r="B175" i="8" s="1"/>
  <c r="A176" i="8"/>
  <c r="A177" i="8"/>
  <c r="E177" i="8" s="1"/>
  <c r="A178" i="8"/>
  <c r="E178" i="8" s="1"/>
  <c r="A179" i="8"/>
  <c r="E179" i="8" s="1"/>
  <c r="A180" i="8"/>
  <c r="B180" i="8" s="1"/>
  <c r="A181" i="8"/>
  <c r="A182" i="8"/>
  <c r="A183" i="8"/>
  <c r="A184" i="8"/>
  <c r="A185" i="8"/>
  <c r="A186" i="8"/>
  <c r="A187" i="8"/>
  <c r="A188" i="8"/>
  <c r="A189" i="8"/>
  <c r="A190" i="8"/>
  <c r="E190" i="8" s="1"/>
  <c r="A191" i="8"/>
  <c r="E191" i="8" s="1"/>
  <c r="A192" i="8"/>
  <c r="A193" i="8"/>
  <c r="E193" i="8" s="1"/>
  <c r="A194" i="8"/>
  <c r="A195" i="8"/>
  <c r="B195" i="8" s="1"/>
  <c r="A196" i="8"/>
  <c r="E196" i="8" s="1"/>
  <c r="A197" i="8"/>
  <c r="B197" i="8" s="1"/>
  <c r="A198" i="8"/>
  <c r="E198" i="8" s="1"/>
  <c r="A199" i="8"/>
  <c r="E199" i="8" s="1"/>
  <c r="A200" i="8"/>
  <c r="A201" i="8"/>
  <c r="A2" i="7"/>
  <c r="A3" i="7"/>
  <c r="A4" i="7"/>
  <c r="A5" i="7"/>
  <c r="A6" i="7"/>
  <c r="A7" i="7"/>
  <c r="A8" i="7"/>
  <c r="A9" i="7"/>
  <c r="I9" i="7" s="1"/>
  <c r="A10" i="7"/>
  <c r="H10" i="7" s="1"/>
  <c r="A11" i="7"/>
  <c r="J11" i="7" s="1"/>
  <c r="A12" i="7"/>
  <c r="J12" i="7" s="1"/>
  <c r="A13" i="7"/>
  <c r="I13" i="7" s="1"/>
  <c r="A14" i="7"/>
  <c r="A15" i="7"/>
  <c r="J15" i="7" s="1"/>
  <c r="A16" i="7"/>
  <c r="A17" i="7"/>
  <c r="J17" i="7" s="1"/>
  <c r="A18" i="7"/>
  <c r="C18" i="7" s="1"/>
  <c r="A19" i="7"/>
  <c r="F19" i="7" s="1"/>
  <c r="A20" i="7"/>
  <c r="A21" i="7"/>
  <c r="J21" i="7" s="1"/>
  <c r="A22" i="7"/>
  <c r="A23" i="7"/>
  <c r="A24" i="7"/>
  <c r="A25" i="7"/>
  <c r="A26" i="7"/>
  <c r="A27" i="7"/>
  <c r="A28" i="7"/>
  <c r="E28" i="7" s="1"/>
  <c r="A29" i="7"/>
  <c r="A30" i="7"/>
  <c r="E30" i="7" s="1"/>
  <c r="A31" i="7"/>
  <c r="J31" i="7" s="1"/>
  <c r="A32" i="7"/>
  <c r="A33" i="7"/>
  <c r="A34" i="7"/>
  <c r="K34" i="7" s="1"/>
  <c r="A35" i="7"/>
  <c r="B35" i="7" s="1"/>
  <c r="A36" i="7"/>
  <c r="A37" i="7"/>
  <c r="A38" i="7"/>
  <c r="A39" i="7"/>
  <c r="A40" i="7"/>
  <c r="I40" i="7" s="1"/>
  <c r="A41" i="7"/>
  <c r="I41" i="7" s="1"/>
  <c r="A42" i="7"/>
  <c r="A43" i="7"/>
  <c r="A44" i="7"/>
  <c r="A45" i="7"/>
  <c r="A46" i="7"/>
  <c r="A47" i="7"/>
  <c r="A48" i="7"/>
  <c r="A49" i="7"/>
  <c r="D49" i="7" s="1"/>
  <c r="A50" i="7"/>
  <c r="A51" i="7"/>
  <c r="J51" i="7" s="1"/>
  <c r="A52" i="7"/>
  <c r="A53" i="7"/>
  <c r="A54" i="7"/>
  <c r="K54" i="7" s="1"/>
  <c r="A55" i="7"/>
  <c r="B55" i="7" s="1"/>
  <c r="A56" i="7"/>
  <c r="K56" i="7" s="1"/>
  <c r="A57" i="7"/>
  <c r="E57" i="7" s="1"/>
  <c r="A58" i="7"/>
  <c r="I58" i="7" s="1"/>
  <c r="A59" i="7"/>
  <c r="K59" i="7" s="1"/>
  <c r="A60" i="7"/>
  <c r="A61" i="7"/>
  <c r="B61" i="7" s="1"/>
  <c r="A62" i="7"/>
  <c r="A63" i="7"/>
  <c r="A64" i="7"/>
  <c r="A65" i="7"/>
  <c r="A66" i="7"/>
  <c r="A67" i="7"/>
  <c r="A68" i="7"/>
  <c r="A69" i="7"/>
  <c r="H69" i="7" s="1"/>
  <c r="A70" i="7"/>
  <c r="A71" i="7"/>
  <c r="A72" i="7"/>
  <c r="G72" i="7" s="1"/>
  <c r="A73" i="7"/>
  <c r="A74" i="7"/>
  <c r="A75" i="7"/>
  <c r="H75" i="7" s="1"/>
  <c r="A76" i="7"/>
  <c r="A77" i="7"/>
  <c r="A78" i="7"/>
  <c r="F78" i="7" s="1"/>
  <c r="A79" i="7"/>
  <c r="K79" i="7" s="1"/>
  <c r="A80" i="7"/>
  <c r="G80" i="7" s="1"/>
  <c r="A81" i="7"/>
  <c r="A82" i="7"/>
  <c r="A83" i="7"/>
  <c r="A84" i="7"/>
  <c r="A85" i="7"/>
  <c r="A86" i="7"/>
  <c r="A87" i="7"/>
  <c r="A88" i="7"/>
  <c r="A89" i="7"/>
  <c r="I89" i="7" s="1"/>
  <c r="A90" i="7"/>
  <c r="A91" i="7"/>
  <c r="I91" i="7" s="1"/>
  <c r="A92" i="7"/>
  <c r="A93" i="7"/>
  <c r="A94" i="7"/>
  <c r="A95" i="7"/>
  <c r="K95" i="7" s="1"/>
  <c r="A96" i="7"/>
  <c r="H96" i="7" s="1"/>
  <c r="A97" i="7"/>
  <c r="C97" i="7" s="1"/>
  <c r="A98" i="7"/>
  <c r="E98" i="7" s="1"/>
  <c r="A99" i="7"/>
  <c r="F99" i="7" s="1"/>
  <c r="A100" i="7"/>
  <c r="K100" i="7" s="1"/>
  <c r="A101" i="7"/>
  <c r="H101" i="7" s="1"/>
  <c r="A102" i="7"/>
  <c r="A103" i="7"/>
  <c r="A104" i="7"/>
  <c r="A105" i="7"/>
  <c r="A106" i="7"/>
  <c r="A107" i="7"/>
  <c r="A108" i="7"/>
  <c r="A109" i="7"/>
  <c r="A110" i="7"/>
  <c r="A111" i="7"/>
  <c r="H111" i="7" s="1"/>
  <c r="A112" i="7"/>
  <c r="A113" i="7"/>
  <c r="A114" i="7"/>
  <c r="A115" i="7"/>
  <c r="A116" i="7"/>
  <c r="A117" i="7"/>
  <c r="K117" i="7" s="1"/>
  <c r="A118" i="7"/>
  <c r="A119" i="7"/>
  <c r="A120" i="7"/>
  <c r="A121" i="7"/>
  <c r="A122" i="7"/>
  <c r="A123" i="7"/>
  <c r="A124" i="7"/>
  <c r="A125" i="7"/>
  <c r="K125" i="7" s="1"/>
  <c r="A126" i="7"/>
  <c r="A127" i="7"/>
  <c r="K127" i="7" s="1"/>
  <c r="A128" i="7"/>
  <c r="A129" i="7"/>
  <c r="A130" i="7"/>
  <c r="A131" i="7"/>
  <c r="A132" i="7"/>
  <c r="A133" i="7"/>
  <c r="D133" i="7" s="1"/>
  <c r="A134" i="7"/>
  <c r="A135" i="7"/>
  <c r="J135" i="7" s="1"/>
  <c r="A136" i="7"/>
  <c r="A137" i="7"/>
  <c r="A138" i="7"/>
  <c r="A139" i="7"/>
  <c r="A140" i="7"/>
  <c r="E140" i="7" s="1"/>
  <c r="A141" i="7"/>
  <c r="H141" i="7" s="1"/>
  <c r="A142" i="7"/>
  <c r="A143" i="7"/>
  <c r="K143" i="7" s="1"/>
  <c r="A144" i="7"/>
  <c r="A145" i="7"/>
  <c r="A146" i="7"/>
  <c r="A147" i="7"/>
  <c r="A148" i="7"/>
  <c r="B148" i="7" s="1"/>
  <c r="A149" i="7"/>
  <c r="A150" i="7"/>
  <c r="B150" i="7" s="1"/>
  <c r="A151" i="7"/>
  <c r="A152" i="7"/>
  <c r="F152" i="7" s="1"/>
  <c r="A153" i="7"/>
  <c r="A154" i="7"/>
  <c r="A155" i="7"/>
  <c r="A156" i="7"/>
  <c r="A157" i="7"/>
  <c r="A158" i="7"/>
  <c r="H158" i="7" s="1"/>
  <c r="A159" i="7"/>
  <c r="E159" i="7" s="1"/>
  <c r="A160" i="7"/>
  <c r="A161" i="7"/>
  <c r="G161" i="7" s="1"/>
  <c r="A162" i="7"/>
  <c r="A163" i="7"/>
  <c r="J163" i="7" s="1"/>
  <c r="A164" i="7"/>
  <c r="A165" i="7"/>
  <c r="A166" i="7"/>
  <c r="A167" i="7"/>
  <c r="A168" i="7"/>
  <c r="B168" i="7" s="1"/>
  <c r="A169" i="7"/>
  <c r="A170" i="7"/>
  <c r="B170" i="7" s="1"/>
  <c r="A171" i="7"/>
  <c r="A172" i="7"/>
  <c r="A173" i="7"/>
  <c r="C173" i="7" s="1"/>
  <c r="A174" i="7"/>
  <c r="A175" i="7"/>
  <c r="A176" i="7"/>
  <c r="J176" i="7" s="1"/>
  <c r="A177" i="7"/>
  <c r="F177" i="7" s="1"/>
  <c r="A178" i="7"/>
  <c r="A179" i="7"/>
  <c r="A180" i="7"/>
  <c r="A181" i="7"/>
  <c r="C181" i="7" s="1"/>
  <c r="A182" i="7"/>
  <c r="A183" i="7"/>
  <c r="J183" i="7" s="1"/>
  <c r="A184" i="7"/>
  <c r="A185" i="7"/>
  <c r="A186" i="7"/>
  <c r="A187" i="7"/>
  <c r="A188" i="7"/>
  <c r="B188" i="7" s="1"/>
  <c r="A189" i="7"/>
  <c r="A190" i="7"/>
  <c r="B190" i="7" s="1"/>
  <c r="A191" i="7"/>
  <c r="G191" i="7" s="1"/>
  <c r="A192" i="7"/>
  <c r="I192" i="7" s="1"/>
  <c r="A193" i="7"/>
  <c r="A194" i="7"/>
  <c r="A195" i="7"/>
  <c r="A196" i="7"/>
  <c r="B196" i="7" s="1"/>
  <c r="A197" i="7"/>
  <c r="A198" i="7"/>
  <c r="C198" i="7" s="1"/>
  <c r="A199" i="7"/>
  <c r="H199" i="7" s="1"/>
  <c r="A200" i="7"/>
  <c r="A201" i="7"/>
  <c r="E195" i="8"/>
  <c r="C195" i="8"/>
  <c r="C193" i="8"/>
  <c r="B193" i="8"/>
  <c r="E192" i="8"/>
  <c r="C192" i="8"/>
  <c r="B192" i="8"/>
  <c r="E189" i="8"/>
  <c r="C189" i="8"/>
  <c r="B189" i="8"/>
  <c r="E188" i="8"/>
  <c r="E186" i="8"/>
  <c r="C186" i="8"/>
  <c r="B186" i="8"/>
  <c r="E185" i="8"/>
  <c r="C185" i="8"/>
  <c r="B185" i="8"/>
  <c r="E184" i="8"/>
  <c r="C184" i="8"/>
  <c r="B184" i="8"/>
  <c r="E183" i="8"/>
  <c r="C183" i="8"/>
  <c r="B183" i="8"/>
  <c r="E182" i="8"/>
  <c r="C182" i="8"/>
  <c r="B182" i="8"/>
  <c r="E176" i="8"/>
  <c r="C176" i="8"/>
  <c r="B176" i="8"/>
  <c r="E175" i="8"/>
  <c r="C175" i="8"/>
  <c r="E170" i="8"/>
  <c r="C170" i="8"/>
  <c r="B170" i="8"/>
  <c r="E169" i="8"/>
  <c r="C169" i="8"/>
  <c r="B169" i="8"/>
  <c r="E168" i="8"/>
  <c r="E166" i="8"/>
  <c r="C166" i="8"/>
  <c r="B166" i="8"/>
  <c r="E165" i="8"/>
  <c r="C165" i="8"/>
  <c r="B165" i="8"/>
  <c r="E164" i="8"/>
  <c r="C164" i="8"/>
  <c r="B164" i="8"/>
  <c r="E163" i="8"/>
  <c r="C163" i="8"/>
  <c r="B163" i="8"/>
  <c r="E162" i="8"/>
  <c r="C162" i="8"/>
  <c r="B162" i="8"/>
  <c r="B158" i="8"/>
  <c r="E157" i="8"/>
  <c r="C157" i="8"/>
  <c r="B157" i="8"/>
  <c r="E151" i="8"/>
  <c r="C151" i="8"/>
  <c r="B151" i="8"/>
  <c r="E150" i="8"/>
  <c r="C150" i="8"/>
  <c r="B150" i="8"/>
  <c r="E149" i="8"/>
  <c r="C149" i="8"/>
  <c r="B149" i="8"/>
  <c r="E148" i="8"/>
  <c r="E146" i="8"/>
  <c r="C146" i="8"/>
  <c r="B146" i="8"/>
  <c r="E145" i="8"/>
  <c r="C145" i="8"/>
  <c r="B145" i="8"/>
  <c r="E144" i="8"/>
  <c r="C144" i="8"/>
  <c r="B144" i="8"/>
  <c r="E143" i="8"/>
  <c r="C143" i="8"/>
  <c r="B143" i="8"/>
  <c r="E142" i="8"/>
  <c r="C142" i="8"/>
  <c r="B142" i="8"/>
  <c r="C139" i="8"/>
  <c r="B139" i="8"/>
  <c r="E138" i="8"/>
  <c r="C133" i="8"/>
  <c r="B133" i="8"/>
  <c r="E132" i="8"/>
  <c r="C132" i="8"/>
  <c r="B132" i="8"/>
  <c r="E131" i="8"/>
  <c r="C131" i="8"/>
  <c r="B131" i="8"/>
  <c r="E130" i="8"/>
  <c r="E129" i="8"/>
  <c r="E126" i="8"/>
  <c r="C126" i="8"/>
  <c r="B126" i="8"/>
  <c r="E125" i="8"/>
  <c r="C125" i="8"/>
  <c r="B125" i="8"/>
  <c r="E124" i="8"/>
  <c r="C124" i="8"/>
  <c r="B124" i="8"/>
  <c r="E123" i="8"/>
  <c r="C123" i="8"/>
  <c r="B123" i="8"/>
  <c r="E122" i="8"/>
  <c r="C122" i="8"/>
  <c r="B122" i="8"/>
  <c r="E115" i="8"/>
  <c r="C115" i="8"/>
  <c r="C113" i="8"/>
  <c r="B113" i="8"/>
  <c r="E112" i="8"/>
  <c r="C112" i="8"/>
  <c r="E109" i="8"/>
  <c r="C109" i="8"/>
  <c r="B109" i="8"/>
  <c r="E108" i="8"/>
  <c r="E106" i="8"/>
  <c r="C106" i="8"/>
  <c r="B106" i="8"/>
  <c r="E105" i="8"/>
  <c r="C105" i="8"/>
  <c r="B105" i="8"/>
  <c r="E104" i="8"/>
  <c r="C104" i="8"/>
  <c r="B104" i="8"/>
  <c r="E103" i="8"/>
  <c r="C103" i="8"/>
  <c r="B103" i="8"/>
  <c r="E102" i="8"/>
  <c r="C102" i="8"/>
  <c r="B102" i="8"/>
  <c r="B97" i="8"/>
  <c r="E96" i="8"/>
  <c r="C96" i="8"/>
  <c r="B96" i="8"/>
  <c r="E95" i="8"/>
  <c r="E90" i="8"/>
  <c r="C90" i="8"/>
  <c r="B90" i="8"/>
  <c r="E89" i="8"/>
  <c r="C89" i="8"/>
  <c r="B89" i="8"/>
  <c r="E88" i="8"/>
  <c r="E86" i="8"/>
  <c r="C86" i="8"/>
  <c r="B86" i="8"/>
  <c r="E85" i="8"/>
  <c r="C85" i="8"/>
  <c r="B85" i="8"/>
  <c r="E84" i="8"/>
  <c r="C84" i="8"/>
  <c r="B84" i="8"/>
  <c r="E83" i="8"/>
  <c r="C83" i="8"/>
  <c r="B83" i="8"/>
  <c r="E82" i="8"/>
  <c r="C82" i="8"/>
  <c r="B82" i="8"/>
  <c r="C78" i="8"/>
  <c r="B78" i="8"/>
  <c r="E77" i="8"/>
  <c r="C77" i="8"/>
  <c r="B72" i="8"/>
  <c r="E71" i="8"/>
  <c r="C71" i="8"/>
  <c r="B71" i="8"/>
  <c r="E70" i="8"/>
  <c r="C70" i="8"/>
  <c r="B70" i="8"/>
  <c r="E69" i="8"/>
  <c r="C69" i="8"/>
  <c r="B69" i="8"/>
  <c r="E66" i="8"/>
  <c r="C66" i="8"/>
  <c r="B66" i="8"/>
  <c r="E65" i="8"/>
  <c r="C65" i="8"/>
  <c r="B65" i="8"/>
  <c r="E64" i="8"/>
  <c r="C64" i="8"/>
  <c r="B64" i="8"/>
  <c r="E63" i="8"/>
  <c r="C63" i="8"/>
  <c r="B63" i="8"/>
  <c r="E62" i="8"/>
  <c r="C62" i="8"/>
  <c r="B62" i="8"/>
  <c r="E59" i="8"/>
  <c r="C59" i="8"/>
  <c r="B59" i="8"/>
  <c r="C53" i="8"/>
  <c r="B53" i="8"/>
  <c r="E52" i="8"/>
  <c r="C52" i="8"/>
  <c r="B52" i="8"/>
  <c r="E51" i="8"/>
  <c r="C51" i="8"/>
  <c r="B51" i="8"/>
  <c r="E50" i="8"/>
  <c r="E49" i="8"/>
  <c r="C49" i="8"/>
  <c r="E46" i="8"/>
  <c r="C46" i="8"/>
  <c r="B46" i="8"/>
  <c r="E45" i="8"/>
  <c r="C45" i="8"/>
  <c r="B45" i="8"/>
  <c r="E44" i="8"/>
  <c r="C44" i="8"/>
  <c r="B44" i="8"/>
  <c r="E43" i="8"/>
  <c r="C43" i="8"/>
  <c r="B43" i="8"/>
  <c r="E42" i="8"/>
  <c r="C42" i="8"/>
  <c r="B42" i="8"/>
  <c r="E35" i="8"/>
  <c r="C35" i="8"/>
  <c r="C33" i="8"/>
  <c r="B33" i="8"/>
  <c r="E32" i="8"/>
  <c r="C32" i="8"/>
  <c r="E29" i="8"/>
  <c r="C29" i="8"/>
  <c r="B29" i="8"/>
  <c r="E28" i="8"/>
  <c r="E26" i="8"/>
  <c r="C26" i="8"/>
  <c r="B26" i="8"/>
  <c r="E25" i="8"/>
  <c r="C25" i="8"/>
  <c r="B25" i="8"/>
  <c r="E24" i="8"/>
  <c r="C24" i="8"/>
  <c r="B24" i="8"/>
  <c r="E23" i="8"/>
  <c r="C23" i="8"/>
  <c r="B23" i="8"/>
  <c r="E22" i="8"/>
  <c r="C22" i="8"/>
  <c r="B22" i="8"/>
  <c r="C17" i="8"/>
  <c r="B17" i="8"/>
  <c r="E16" i="8"/>
  <c r="C16" i="8"/>
  <c r="B16" i="8"/>
  <c r="C11" i="8"/>
  <c r="B11" i="8"/>
  <c r="E10" i="8"/>
  <c r="C10" i="8"/>
  <c r="B10" i="8"/>
  <c r="E9" i="8"/>
  <c r="C9" i="8"/>
  <c r="B9" i="8"/>
  <c r="E8" i="8"/>
  <c r="B7" i="8"/>
  <c r="E6" i="8"/>
  <c r="C6" i="8"/>
  <c r="B6" i="8"/>
  <c r="E5" i="8"/>
  <c r="C5" i="8"/>
  <c r="B5" i="8"/>
  <c r="E4" i="8"/>
  <c r="C4" i="8"/>
  <c r="B4" i="8"/>
  <c r="E3" i="8"/>
  <c r="C3" i="8"/>
  <c r="B3" i="8"/>
  <c r="E2" i="8"/>
  <c r="C2" i="8"/>
  <c r="B2" i="8"/>
  <c r="G195" i="7"/>
  <c r="F195" i="7"/>
  <c r="E195" i="7"/>
  <c r="D195" i="7"/>
  <c r="C195" i="7"/>
  <c r="B195" i="7"/>
  <c r="K194" i="7"/>
  <c r="C191" i="7"/>
  <c r="B191" i="7"/>
  <c r="K190" i="7"/>
  <c r="J190" i="7"/>
  <c r="I190" i="7"/>
  <c r="H190" i="7"/>
  <c r="G190" i="7"/>
  <c r="F190" i="7"/>
  <c r="E190" i="7"/>
  <c r="D189" i="7"/>
  <c r="B189" i="7"/>
  <c r="K188" i="7"/>
  <c r="J188" i="7"/>
  <c r="I188" i="7"/>
  <c r="H188" i="7"/>
  <c r="M188" i="7" s="1"/>
  <c r="G188" i="7"/>
  <c r="F188" i="7"/>
  <c r="E188" i="7"/>
  <c r="D188" i="7"/>
  <c r="C188" i="7"/>
  <c r="I187" i="7"/>
  <c r="E187" i="7"/>
  <c r="D187" i="7"/>
  <c r="C187" i="7"/>
  <c r="B187" i="7"/>
  <c r="I186" i="7"/>
  <c r="H186" i="7"/>
  <c r="G186" i="7"/>
  <c r="F186" i="7"/>
  <c r="E186" i="7"/>
  <c r="D186" i="7"/>
  <c r="C186" i="7"/>
  <c r="I185" i="7"/>
  <c r="H185" i="7"/>
  <c r="G185" i="7"/>
  <c r="F185" i="7"/>
  <c r="B185" i="7"/>
  <c r="K184" i="7"/>
  <c r="J184" i="7"/>
  <c r="I184" i="7"/>
  <c r="H184" i="7"/>
  <c r="M184" i="7" s="1"/>
  <c r="G184" i="7"/>
  <c r="F184" i="7"/>
  <c r="E184" i="7"/>
  <c r="D184" i="7"/>
  <c r="C184" i="7"/>
  <c r="B184" i="7"/>
  <c r="K183" i="7"/>
  <c r="I183" i="7"/>
  <c r="H183" i="7"/>
  <c r="M183" i="7" s="1"/>
  <c r="G183" i="7"/>
  <c r="F183" i="7"/>
  <c r="E183" i="7"/>
  <c r="D183" i="7"/>
  <c r="C183" i="7"/>
  <c r="B183" i="7"/>
  <c r="K182" i="7"/>
  <c r="J182" i="7"/>
  <c r="I182" i="7"/>
  <c r="H182" i="7"/>
  <c r="G182" i="7"/>
  <c r="F182" i="7"/>
  <c r="E182" i="7"/>
  <c r="D182" i="7"/>
  <c r="C182" i="7"/>
  <c r="B182" i="7"/>
  <c r="E180" i="7"/>
  <c r="D180" i="7"/>
  <c r="H176" i="7"/>
  <c r="G176" i="7"/>
  <c r="I175" i="7"/>
  <c r="G174" i="7"/>
  <c r="F174" i="7"/>
  <c r="E174" i="7"/>
  <c r="J170" i="7"/>
  <c r="I170" i="7"/>
  <c r="H170" i="7"/>
  <c r="M170" i="7" s="1"/>
  <c r="G170" i="7"/>
  <c r="F170" i="7"/>
  <c r="E170" i="7"/>
  <c r="D170" i="7"/>
  <c r="C170" i="7"/>
  <c r="I169" i="7"/>
  <c r="H169" i="7"/>
  <c r="G169" i="7"/>
  <c r="F169" i="7"/>
  <c r="K168" i="7"/>
  <c r="J168" i="7"/>
  <c r="I168" i="7"/>
  <c r="H168" i="7"/>
  <c r="G168" i="7"/>
  <c r="F168" i="7"/>
  <c r="E168" i="7"/>
  <c r="D168" i="7"/>
  <c r="C168" i="7"/>
  <c r="I167" i="7"/>
  <c r="H167" i="7"/>
  <c r="G167" i="7"/>
  <c r="F167" i="7"/>
  <c r="E167" i="7"/>
  <c r="D167" i="7"/>
  <c r="C167" i="7"/>
  <c r="B167" i="7"/>
  <c r="G166" i="7"/>
  <c r="D166" i="7"/>
  <c r="I165" i="7"/>
  <c r="H165" i="7"/>
  <c r="G165" i="7"/>
  <c r="F165" i="7"/>
  <c r="E165" i="7"/>
  <c r="D165" i="7"/>
  <c r="C165" i="7"/>
  <c r="B165" i="7"/>
  <c r="K164" i="7"/>
  <c r="J164" i="7"/>
  <c r="M164" i="7" s="1"/>
  <c r="I164" i="7"/>
  <c r="H164" i="7"/>
  <c r="G164" i="7"/>
  <c r="F164" i="7"/>
  <c r="E164" i="7"/>
  <c r="D164" i="7"/>
  <c r="C164" i="7"/>
  <c r="B164" i="7"/>
  <c r="K163" i="7"/>
  <c r="I163" i="7"/>
  <c r="H163" i="7"/>
  <c r="G163" i="7"/>
  <c r="F163" i="7"/>
  <c r="E163" i="7"/>
  <c r="D163" i="7"/>
  <c r="C163" i="7"/>
  <c r="B163" i="7"/>
  <c r="K162" i="7"/>
  <c r="J162" i="7"/>
  <c r="I162" i="7"/>
  <c r="H162" i="7"/>
  <c r="G162" i="7"/>
  <c r="F162" i="7"/>
  <c r="E162" i="7"/>
  <c r="D162" i="7"/>
  <c r="C162" i="7"/>
  <c r="B162" i="7"/>
  <c r="G160" i="7"/>
  <c r="F160" i="7"/>
  <c r="D156" i="7"/>
  <c r="C156" i="7"/>
  <c r="I155" i="7"/>
  <c r="H155" i="7"/>
  <c r="G155" i="7"/>
  <c r="B155" i="7"/>
  <c r="I151" i="7"/>
  <c r="H151" i="7"/>
  <c r="K150" i="7"/>
  <c r="F150" i="7"/>
  <c r="C150" i="7"/>
  <c r="I149" i="7"/>
  <c r="H149" i="7"/>
  <c r="G149" i="7"/>
  <c r="F149" i="7"/>
  <c r="E149" i="7"/>
  <c r="D149" i="7"/>
  <c r="C149" i="7"/>
  <c r="B149" i="7"/>
  <c r="K148" i="7"/>
  <c r="J148" i="7"/>
  <c r="I148" i="7"/>
  <c r="H148" i="7"/>
  <c r="G148" i="7"/>
  <c r="F148" i="7"/>
  <c r="E148" i="7"/>
  <c r="D148" i="7"/>
  <c r="C148" i="7"/>
  <c r="I147" i="7"/>
  <c r="H147" i="7"/>
  <c r="G147" i="7"/>
  <c r="F147" i="7"/>
  <c r="E147" i="7"/>
  <c r="D147" i="7"/>
  <c r="C147" i="7"/>
  <c r="B147" i="7"/>
  <c r="K146" i="7"/>
  <c r="J146" i="7"/>
  <c r="I146" i="7"/>
  <c r="H146" i="7"/>
  <c r="G146" i="7"/>
  <c r="F146" i="7"/>
  <c r="I145" i="7"/>
  <c r="H145" i="7"/>
  <c r="G145" i="7"/>
  <c r="F145" i="7"/>
  <c r="E145" i="7"/>
  <c r="D145" i="7"/>
  <c r="C145" i="7"/>
  <c r="B145" i="7"/>
  <c r="K144" i="7"/>
  <c r="J144" i="7"/>
  <c r="I144" i="7"/>
  <c r="H144" i="7"/>
  <c r="M144" i="7" s="1"/>
  <c r="G144" i="7"/>
  <c r="F144" i="7"/>
  <c r="E144" i="7"/>
  <c r="D144" i="7"/>
  <c r="C144" i="7"/>
  <c r="B144" i="7"/>
  <c r="J143" i="7"/>
  <c r="I143" i="7"/>
  <c r="H143" i="7"/>
  <c r="M143" i="7" s="1"/>
  <c r="G143" i="7"/>
  <c r="F143" i="7"/>
  <c r="E143" i="7"/>
  <c r="D143" i="7"/>
  <c r="C143" i="7"/>
  <c r="B143" i="7"/>
  <c r="K142" i="7"/>
  <c r="J142" i="7"/>
  <c r="I142" i="7"/>
  <c r="H142" i="7"/>
  <c r="G142" i="7"/>
  <c r="F142" i="7"/>
  <c r="E142" i="7"/>
  <c r="D142" i="7"/>
  <c r="C142" i="7"/>
  <c r="B142" i="7"/>
  <c r="B137" i="7"/>
  <c r="J136" i="7"/>
  <c r="G136" i="7"/>
  <c r="F136" i="7"/>
  <c r="E136" i="7"/>
  <c r="C133" i="7"/>
  <c r="B133" i="7"/>
  <c r="K132" i="7"/>
  <c r="J132" i="7"/>
  <c r="I132" i="7"/>
  <c r="F132" i="7"/>
  <c r="K130" i="7"/>
  <c r="J130" i="7"/>
  <c r="I130" i="7"/>
  <c r="H130" i="7"/>
  <c r="G130" i="7"/>
  <c r="F130" i="7"/>
  <c r="J129" i="7"/>
  <c r="H129" i="7"/>
  <c r="M129" i="7" s="1"/>
  <c r="E129" i="7"/>
  <c r="D129" i="7"/>
  <c r="C129" i="7"/>
  <c r="B129" i="7"/>
  <c r="K128" i="7"/>
  <c r="J128" i="7"/>
  <c r="I128" i="7"/>
  <c r="H128" i="7"/>
  <c r="M128" i="7" s="1"/>
  <c r="G128" i="7"/>
  <c r="F128" i="7"/>
  <c r="E128" i="7"/>
  <c r="D128" i="7"/>
  <c r="J127" i="7"/>
  <c r="I127" i="7"/>
  <c r="H127" i="7"/>
  <c r="G127" i="7"/>
  <c r="F127" i="7"/>
  <c r="E127" i="7"/>
  <c r="D127" i="7"/>
  <c r="C127" i="7"/>
  <c r="B127" i="7"/>
  <c r="K126" i="7"/>
  <c r="J126" i="7"/>
  <c r="I126" i="7"/>
  <c r="G126" i="7"/>
  <c r="E126" i="7"/>
  <c r="D126" i="7"/>
  <c r="J125" i="7"/>
  <c r="I125" i="7"/>
  <c r="H125" i="7"/>
  <c r="G125" i="7"/>
  <c r="F125" i="7"/>
  <c r="E125" i="7"/>
  <c r="D125" i="7"/>
  <c r="C125" i="7"/>
  <c r="B125" i="7"/>
  <c r="K124" i="7"/>
  <c r="J124" i="7"/>
  <c r="I124" i="7"/>
  <c r="H124" i="7"/>
  <c r="M124" i="7" s="1"/>
  <c r="G124" i="7"/>
  <c r="F124" i="7"/>
  <c r="E124" i="7"/>
  <c r="D124" i="7"/>
  <c r="C124" i="7"/>
  <c r="B124" i="7"/>
  <c r="K123" i="7"/>
  <c r="J123" i="7"/>
  <c r="I123" i="7"/>
  <c r="H123" i="7"/>
  <c r="G123" i="7"/>
  <c r="F123" i="7"/>
  <c r="E123" i="7"/>
  <c r="D123" i="7"/>
  <c r="C123" i="7"/>
  <c r="B123" i="7"/>
  <c r="K122" i="7"/>
  <c r="J122" i="7"/>
  <c r="I122" i="7"/>
  <c r="H122" i="7"/>
  <c r="M122" i="7" s="1"/>
  <c r="G122" i="7"/>
  <c r="F122" i="7"/>
  <c r="E122" i="7"/>
  <c r="D122" i="7"/>
  <c r="C122" i="7"/>
  <c r="B122" i="7"/>
  <c r="K119" i="7"/>
  <c r="J119" i="7"/>
  <c r="K114" i="7"/>
  <c r="J114" i="7"/>
  <c r="I114" i="7"/>
  <c r="F114" i="7"/>
  <c r="K113" i="7"/>
  <c r="H113" i="7"/>
  <c r="K110" i="7"/>
  <c r="J110" i="7"/>
  <c r="I110" i="7"/>
  <c r="H110" i="7"/>
  <c r="M110" i="7" s="1"/>
  <c r="G110" i="7"/>
  <c r="F110" i="7"/>
  <c r="E110" i="7"/>
  <c r="K109" i="7"/>
  <c r="G109" i="7"/>
  <c r="E109" i="7"/>
  <c r="B109" i="7"/>
  <c r="K108" i="7"/>
  <c r="J108" i="7"/>
  <c r="I108" i="7"/>
  <c r="H108" i="7"/>
  <c r="M108" i="7" s="1"/>
  <c r="G108" i="7"/>
  <c r="F108" i="7"/>
  <c r="E108" i="7"/>
  <c r="C108" i="7"/>
  <c r="K107" i="7"/>
  <c r="J107" i="7"/>
  <c r="I107" i="7"/>
  <c r="H107" i="7"/>
  <c r="G107" i="7"/>
  <c r="F107" i="7"/>
  <c r="E107" i="7"/>
  <c r="D107" i="7"/>
  <c r="C107" i="7"/>
  <c r="B107" i="7"/>
  <c r="J106" i="7"/>
  <c r="I106" i="7"/>
  <c r="H106" i="7"/>
  <c r="G106" i="7"/>
  <c r="F106" i="7"/>
  <c r="E106" i="7"/>
  <c r="C106" i="7"/>
  <c r="K105" i="7"/>
  <c r="J105" i="7"/>
  <c r="I105" i="7"/>
  <c r="H105" i="7"/>
  <c r="G105" i="7"/>
  <c r="F105" i="7"/>
  <c r="E105" i="7"/>
  <c r="D105" i="7"/>
  <c r="C105" i="7"/>
  <c r="B105" i="7"/>
  <c r="K104" i="7"/>
  <c r="J104" i="7"/>
  <c r="I104" i="7"/>
  <c r="H104" i="7"/>
  <c r="M104" i="7" s="1"/>
  <c r="G104" i="7"/>
  <c r="F104" i="7"/>
  <c r="E104" i="7"/>
  <c r="D104" i="7"/>
  <c r="C104" i="7"/>
  <c r="B104" i="7"/>
  <c r="K103" i="7"/>
  <c r="J103" i="7"/>
  <c r="I103" i="7"/>
  <c r="H103" i="7"/>
  <c r="G103" i="7"/>
  <c r="F103" i="7"/>
  <c r="E103" i="7"/>
  <c r="D103" i="7"/>
  <c r="C103" i="7"/>
  <c r="B103" i="7"/>
  <c r="K102" i="7"/>
  <c r="J102" i="7"/>
  <c r="I102" i="7"/>
  <c r="H102" i="7"/>
  <c r="M102" i="7" s="1"/>
  <c r="G102" i="7"/>
  <c r="F102" i="7"/>
  <c r="E102" i="7"/>
  <c r="D102" i="7"/>
  <c r="C102" i="7"/>
  <c r="B102" i="7"/>
  <c r="E99" i="7"/>
  <c r="D99" i="7"/>
  <c r="K98" i="7"/>
  <c r="J95" i="7"/>
  <c r="I95" i="7"/>
  <c r="H95" i="7"/>
  <c r="F94" i="7"/>
  <c r="E94" i="7"/>
  <c r="K93" i="7"/>
  <c r="G91" i="7"/>
  <c r="F91" i="7"/>
  <c r="E91" i="7"/>
  <c r="D91" i="7"/>
  <c r="C91" i="7"/>
  <c r="B91" i="7"/>
  <c r="K90" i="7"/>
  <c r="J90" i="7"/>
  <c r="I90" i="7"/>
  <c r="H90" i="7"/>
  <c r="G90" i="7"/>
  <c r="D90" i="7"/>
  <c r="B90" i="7"/>
  <c r="K89" i="7"/>
  <c r="J89" i="7"/>
  <c r="H89" i="7"/>
  <c r="M89" i="7" s="1"/>
  <c r="G89" i="7"/>
  <c r="F89" i="7"/>
  <c r="E89" i="7"/>
  <c r="D89" i="7"/>
  <c r="C89" i="7"/>
  <c r="B89" i="7"/>
  <c r="K88" i="7"/>
  <c r="J88" i="7"/>
  <c r="I88" i="7"/>
  <c r="H88" i="7"/>
  <c r="M88" i="7" s="1"/>
  <c r="G88" i="7"/>
  <c r="F88" i="7"/>
  <c r="D88" i="7"/>
  <c r="B88" i="7"/>
  <c r="K87" i="7"/>
  <c r="J87" i="7"/>
  <c r="I87" i="7"/>
  <c r="H87" i="7"/>
  <c r="M87" i="7" s="1"/>
  <c r="G87" i="7"/>
  <c r="F87" i="7"/>
  <c r="E87" i="7"/>
  <c r="D87" i="7"/>
  <c r="C87" i="7"/>
  <c r="B87" i="7"/>
  <c r="K86" i="7"/>
  <c r="J86" i="7"/>
  <c r="I86" i="7"/>
  <c r="H86" i="7"/>
  <c r="M86" i="7" s="1"/>
  <c r="G86" i="7"/>
  <c r="F86" i="7"/>
  <c r="D86" i="7"/>
  <c r="B86" i="7"/>
  <c r="K85" i="7"/>
  <c r="J85" i="7"/>
  <c r="I85" i="7"/>
  <c r="H85" i="7"/>
  <c r="G85" i="7"/>
  <c r="F85" i="7"/>
  <c r="E85" i="7"/>
  <c r="D85" i="7"/>
  <c r="C85" i="7"/>
  <c r="B85" i="7"/>
  <c r="K84" i="7"/>
  <c r="J84" i="7"/>
  <c r="I84" i="7"/>
  <c r="H84" i="7"/>
  <c r="M84" i="7" s="1"/>
  <c r="G84" i="7"/>
  <c r="F84" i="7"/>
  <c r="E84" i="7"/>
  <c r="D84" i="7"/>
  <c r="C84" i="7"/>
  <c r="B84" i="7"/>
  <c r="K83" i="7"/>
  <c r="J83" i="7"/>
  <c r="I83" i="7"/>
  <c r="H83" i="7"/>
  <c r="G83" i="7"/>
  <c r="F83" i="7"/>
  <c r="E83" i="7"/>
  <c r="D83" i="7"/>
  <c r="C83" i="7"/>
  <c r="B83" i="7"/>
  <c r="K82" i="7"/>
  <c r="J82" i="7"/>
  <c r="I82" i="7"/>
  <c r="H82" i="7"/>
  <c r="M82" i="7" s="1"/>
  <c r="G82" i="7"/>
  <c r="F82" i="7"/>
  <c r="E82" i="7"/>
  <c r="D82" i="7"/>
  <c r="C82" i="7"/>
  <c r="B82" i="7"/>
  <c r="J80" i="7"/>
  <c r="I80" i="7"/>
  <c r="I77" i="7"/>
  <c r="H77" i="7"/>
  <c r="G77" i="7"/>
  <c r="D77" i="7"/>
  <c r="C77" i="7"/>
  <c r="H74" i="7"/>
  <c r="G74" i="7"/>
  <c r="G73" i="7"/>
  <c r="F73" i="7"/>
  <c r="E73" i="7"/>
  <c r="D73" i="7"/>
  <c r="K72" i="7"/>
  <c r="J72" i="7"/>
  <c r="J70" i="7"/>
  <c r="I70" i="7"/>
  <c r="H70" i="7"/>
  <c r="M70" i="7" s="1"/>
  <c r="G70" i="7"/>
  <c r="E70" i="7"/>
  <c r="C70" i="7"/>
  <c r="B70" i="7"/>
  <c r="K69" i="7"/>
  <c r="J69" i="7"/>
  <c r="I69" i="7"/>
  <c r="G69" i="7"/>
  <c r="E69" i="7"/>
  <c r="D69" i="7"/>
  <c r="C69" i="7"/>
  <c r="B69" i="7"/>
  <c r="K68" i="7"/>
  <c r="J68" i="7"/>
  <c r="I68" i="7"/>
  <c r="H68" i="7"/>
  <c r="G68" i="7"/>
  <c r="E68" i="7"/>
  <c r="C68" i="7"/>
  <c r="B68" i="7"/>
  <c r="K67" i="7"/>
  <c r="J67" i="7"/>
  <c r="I67" i="7"/>
  <c r="H67" i="7"/>
  <c r="G67" i="7"/>
  <c r="F67" i="7"/>
  <c r="E67" i="7"/>
  <c r="D67" i="7"/>
  <c r="C67" i="7"/>
  <c r="B67" i="7"/>
  <c r="K66" i="7"/>
  <c r="J66" i="7"/>
  <c r="I66" i="7"/>
  <c r="H66" i="7"/>
  <c r="C66" i="7"/>
  <c r="B66" i="7"/>
  <c r="K65" i="7"/>
  <c r="J65" i="7"/>
  <c r="I65" i="7"/>
  <c r="H65" i="7"/>
  <c r="G65" i="7"/>
  <c r="F65" i="7"/>
  <c r="E65" i="7"/>
  <c r="D65" i="7"/>
  <c r="C65" i="7"/>
  <c r="B65" i="7"/>
  <c r="K64" i="7"/>
  <c r="J64" i="7"/>
  <c r="I64" i="7"/>
  <c r="H64" i="7"/>
  <c r="M64" i="7" s="1"/>
  <c r="G64" i="7"/>
  <c r="F64" i="7"/>
  <c r="E64" i="7"/>
  <c r="D64" i="7"/>
  <c r="C64" i="7"/>
  <c r="B64" i="7"/>
  <c r="K63" i="7"/>
  <c r="J63" i="7"/>
  <c r="I63" i="7"/>
  <c r="H63" i="7"/>
  <c r="M63" i="7" s="1"/>
  <c r="G63" i="7"/>
  <c r="F63" i="7"/>
  <c r="E63" i="7"/>
  <c r="D63" i="7"/>
  <c r="C63" i="7"/>
  <c r="B63" i="7"/>
  <c r="K62" i="7"/>
  <c r="J62" i="7"/>
  <c r="I62" i="7"/>
  <c r="H62" i="7"/>
  <c r="M62" i="7" s="1"/>
  <c r="G62" i="7"/>
  <c r="F62" i="7"/>
  <c r="E62" i="7"/>
  <c r="D62" i="7"/>
  <c r="C62" i="7"/>
  <c r="B62" i="7"/>
  <c r="I59" i="7"/>
  <c r="H59" i="7"/>
  <c r="G59" i="7"/>
  <c r="J56" i="7"/>
  <c r="I56" i="7"/>
  <c r="H56" i="7"/>
  <c r="M56" i="7" s="1"/>
  <c r="G56" i="7"/>
  <c r="E56" i="7"/>
  <c r="C56" i="7"/>
  <c r="K53" i="7"/>
  <c r="K52" i="7"/>
  <c r="J52" i="7"/>
  <c r="I52" i="7"/>
  <c r="H52" i="7"/>
  <c r="M52" i="7" s="1"/>
  <c r="F52" i="7"/>
  <c r="D52" i="7"/>
  <c r="C52" i="7"/>
  <c r="B52" i="7"/>
  <c r="K50" i="7"/>
  <c r="J50" i="7"/>
  <c r="I50" i="7"/>
  <c r="H50" i="7"/>
  <c r="F50" i="7"/>
  <c r="D50" i="7"/>
  <c r="C50" i="7"/>
  <c r="B50" i="7"/>
  <c r="K49" i="7"/>
  <c r="J49" i="7"/>
  <c r="I49" i="7"/>
  <c r="H49" i="7"/>
  <c r="M49" i="7" s="1"/>
  <c r="G49" i="7"/>
  <c r="F49" i="7"/>
  <c r="E49" i="7"/>
  <c r="B49" i="7"/>
  <c r="K48" i="7"/>
  <c r="J48" i="7"/>
  <c r="I48" i="7"/>
  <c r="H48" i="7"/>
  <c r="F48" i="7"/>
  <c r="D48" i="7"/>
  <c r="C48" i="7"/>
  <c r="B48" i="7"/>
  <c r="K47" i="7"/>
  <c r="J47" i="7"/>
  <c r="I47" i="7"/>
  <c r="H47" i="7"/>
  <c r="M47" i="7" s="1"/>
  <c r="G47" i="7"/>
  <c r="F47" i="7"/>
  <c r="E47" i="7"/>
  <c r="D47" i="7"/>
  <c r="C47" i="7"/>
  <c r="B47" i="7"/>
  <c r="K46" i="7"/>
  <c r="J46" i="7"/>
  <c r="I46" i="7"/>
  <c r="H46" i="7"/>
  <c r="F46" i="7"/>
  <c r="D46" i="7"/>
  <c r="C46" i="7"/>
  <c r="B46" i="7"/>
  <c r="K45" i="7"/>
  <c r="J45" i="7"/>
  <c r="I45" i="7"/>
  <c r="H45" i="7"/>
  <c r="M45" i="7" s="1"/>
  <c r="G45" i="7"/>
  <c r="F45" i="7"/>
  <c r="E45" i="7"/>
  <c r="D45" i="7"/>
  <c r="C45" i="7"/>
  <c r="B45" i="7"/>
  <c r="K44" i="7"/>
  <c r="J44" i="7"/>
  <c r="I44" i="7"/>
  <c r="H44" i="7"/>
  <c r="G44" i="7"/>
  <c r="F44" i="7"/>
  <c r="E44" i="7"/>
  <c r="D44" i="7"/>
  <c r="C44" i="7"/>
  <c r="B44" i="7"/>
  <c r="K43" i="7"/>
  <c r="J43" i="7"/>
  <c r="I43" i="7"/>
  <c r="H43" i="7"/>
  <c r="M43" i="7" s="1"/>
  <c r="G43" i="7"/>
  <c r="F43" i="7"/>
  <c r="E43" i="7"/>
  <c r="D43" i="7"/>
  <c r="C43" i="7"/>
  <c r="B43" i="7"/>
  <c r="K42" i="7"/>
  <c r="J42" i="7"/>
  <c r="I42" i="7"/>
  <c r="H42" i="7"/>
  <c r="G42" i="7"/>
  <c r="F42" i="7"/>
  <c r="E42" i="7"/>
  <c r="D42" i="7"/>
  <c r="C42" i="7"/>
  <c r="B42" i="7"/>
  <c r="I39" i="7"/>
  <c r="H39" i="7"/>
  <c r="B37" i="7"/>
  <c r="K36" i="7"/>
  <c r="J36" i="7"/>
  <c r="I36" i="7"/>
  <c r="G36" i="7"/>
  <c r="C34" i="7"/>
  <c r="B34" i="7"/>
  <c r="C33" i="7"/>
  <c r="B33" i="7"/>
  <c r="K32" i="7"/>
  <c r="J32" i="7"/>
  <c r="I32" i="7"/>
  <c r="H32" i="7"/>
  <c r="M32" i="7" s="1"/>
  <c r="K30" i="7"/>
  <c r="J30" i="7"/>
  <c r="I30" i="7"/>
  <c r="H30" i="7"/>
  <c r="M30" i="7" s="1"/>
  <c r="G30" i="7"/>
  <c r="F30" i="7"/>
  <c r="D30" i="7"/>
  <c r="C30" i="7"/>
  <c r="B30" i="7"/>
  <c r="K29" i="7"/>
  <c r="J29" i="7"/>
  <c r="I29" i="7"/>
  <c r="H29" i="7"/>
  <c r="G29" i="7"/>
  <c r="F29" i="7"/>
  <c r="E29" i="7"/>
  <c r="D29" i="7"/>
  <c r="C29" i="7"/>
  <c r="B29" i="7"/>
  <c r="K28" i="7"/>
  <c r="J28" i="7"/>
  <c r="I28" i="7"/>
  <c r="H28" i="7"/>
  <c r="M28" i="7" s="1"/>
  <c r="G28" i="7"/>
  <c r="F28" i="7"/>
  <c r="D28" i="7"/>
  <c r="C28" i="7"/>
  <c r="B28" i="7"/>
  <c r="K27" i="7"/>
  <c r="J27" i="7"/>
  <c r="I27" i="7"/>
  <c r="H27" i="7"/>
  <c r="M27" i="7" s="1"/>
  <c r="G27" i="7"/>
  <c r="F27" i="7"/>
  <c r="E27" i="7"/>
  <c r="D27" i="7"/>
  <c r="C27" i="7"/>
  <c r="B27" i="7"/>
  <c r="K26" i="7"/>
  <c r="J26" i="7"/>
  <c r="I26" i="7"/>
  <c r="H26" i="7"/>
  <c r="G26" i="7"/>
  <c r="F26" i="7"/>
  <c r="D26" i="7"/>
  <c r="C26" i="7"/>
  <c r="K25" i="7"/>
  <c r="J25" i="7"/>
  <c r="I25" i="7"/>
  <c r="H25" i="7"/>
  <c r="M25" i="7" s="1"/>
  <c r="G25" i="7"/>
  <c r="F25" i="7"/>
  <c r="E25" i="7"/>
  <c r="D25" i="7"/>
  <c r="C25" i="7"/>
  <c r="B25" i="7"/>
  <c r="K24" i="7"/>
  <c r="J24" i="7"/>
  <c r="I24" i="7"/>
  <c r="H24" i="7"/>
  <c r="M24" i="7" s="1"/>
  <c r="G24" i="7"/>
  <c r="F24" i="7"/>
  <c r="E24" i="7"/>
  <c r="D24" i="7"/>
  <c r="C24" i="7"/>
  <c r="B24" i="7"/>
  <c r="K23" i="7"/>
  <c r="J23" i="7"/>
  <c r="I23" i="7"/>
  <c r="H23" i="7"/>
  <c r="M23" i="7" s="1"/>
  <c r="G23" i="7"/>
  <c r="F23" i="7"/>
  <c r="E23" i="7"/>
  <c r="D23" i="7"/>
  <c r="C23" i="7"/>
  <c r="B23" i="7"/>
  <c r="K22" i="7"/>
  <c r="J22" i="7"/>
  <c r="I22" i="7"/>
  <c r="H22" i="7"/>
  <c r="G22" i="7"/>
  <c r="F22" i="7"/>
  <c r="E22" i="7"/>
  <c r="D22" i="7"/>
  <c r="C22" i="7"/>
  <c r="B22" i="7"/>
  <c r="G20" i="7"/>
  <c r="E20" i="7"/>
  <c r="H17" i="7"/>
  <c r="G17" i="7"/>
  <c r="F17" i="7"/>
  <c r="E17" i="7"/>
  <c r="D17" i="7"/>
  <c r="K14" i="7"/>
  <c r="K13" i="7"/>
  <c r="J13" i="7"/>
  <c r="H13" i="7"/>
  <c r="M13" i="7" s="1"/>
  <c r="G13" i="7"/>
  <c r="F13" i="7"/>
  <c r="E13" i="7"/>
  <c r="D13" i="7"/>
  <c r="E11" i="7"/>
  <c r="D11" i="7"/>
  <c r="C11" i="7"/>
  <c r="B11" i="7"/>
  <c r="K10" i="7"/>
  <c r="J10" i="7"/>
  <c r="M10" i="7" s="1"/>
  <c r="I10" i="7"/>
  <c r="G10" i="7"/>
  <c r="F10" i="7"/>
  <c r="E10" i="7"/>
  <c r="D10" i="7"/>
  <c r="C10" i="7"/>
  <c r="B10" i="7"/>
  <c r="K9" i="7"/>
  <c r="J9" i="7"/>
  <c r="H9" i="7"/>
  <c r="M9" i="7" s="1"/>
  <c r="G9" i="7"/>
  <c r="F9" i="7"/>
  <c r="E9" i="7"/>
  <c r="D9" i="7"/>
  <c r="C9" i="7"/>
  <c r="B9" i="7"/>
  <c r="K8" i="7"/>
  <c r="J8" i="7"/>
  <c r="I8" i="7"/>
  <c r="H8" i="7"/>
  <c r="G8" i="7"/>
  <c r="F8" i="7"/>
  <c r="E8" i="7"/>
  <c r="D8" i="7"/>
  <c r="C8" i="7"/>
  <c r="B8" i="7"/>
  <c r="K7" i="7"/>
  <c r="J7" i="7"/>
  <c r="I7" i="7"/>
  <c r="H7" i="7"/>
  <c r="M7" i="7" s="1"/>
  <c r="G7" i="7"/>
  <c r="F7" i="7"/>
  <c r="E7" i="7"/>
  <c r="D7" i="7"/>
  <c r="C7" i="7"/>
  <c r="B7" i="7"/>
  <c r="K6" i="7"/>
  <c r="J6" i="7"/>
  <c r="I6" i="7"/>
  <c r="H6" i="7"/>
  <c r="G6" i="7"/>
  <c r="F6" i="7"/>
  <c r="E6" i="7"/>
  <c r="D6" i="7"/>
  <c r="C6" i="7"/>
  <c r="B6" i="7"/>
  <c r="K5" i="7"/>
  <c r="J5" i="7"/>
  <c r="I5" i="7"/>
  <c r="H5" i="7"/>
  <c r="M5" i="7" s="1"/>
  <c r="G5" i="7"/>
  <c r="F5" i="7"/>
  <c r="E5" i="7"/>
  <c r="D5" i="7"/>
  <c r="C5" i="7"/>
  <c r="B5" i="7"/>
  <c r="K4" i="7"/>
  <c r="J4" i="7"/>
  <c r="I4" i="7"/>
  <c r="H4" i="7"/>
  <c r="M4" i="7" s="1"/>
  <c r="G4" i="7"/>
  <c r="F4" i="7"/>
  <c r="E4" i="7"/>
  <c r="D4" i="7"/>
  <c r="C4" i="7"/>
  <c r="B4" i="7"/>
  <c r="K3" i="7"/>
  <c r="J3" i="7"/>
  <c r="I3" i="7"/>
  <c r="H3" i="7"/>
  <c r="M3" i="7" s="1"/>
  <c r="G3" i="7"/>
  <c r="F3" i="7"/>
  <c r="E3" i="7"/>
  <c r="D3" i="7"/>
  <c r="C3" i="7"/>
  <c r="B3" i="7"/>
  <c r="K2" i="7"/>
  <c r="J2" i="7"/>
  <c r="I2" i="7"/>
  <c r="H2" i="7"/>
  <c r="M2" i="7" s="1"/>
  <c r="G2" i="7"/>
  <c r="F2" i="7"/>
  <c r="E2" i="7"/>
  <c r="D2" i="7"/>
  <c r="C2" i="7"/>
  <c r="B2" i="7"/>
  <c r="AF201" i="4"/>
  <c r="AE201" i="4"/>
  <c r="AF200" i="4"/>
  <c r="AE200" i="4"/>
  <c r="AF199" i="4"/>
  <c r="AE199" i="4"/>
  <c r="AF198" i="4"/>
  <c r="AE198" i="4"/>
  <c r="AF197" i="4"/>
  <c r="AE197" i="4"/>
  <c r="AF196" i="4"/>
  <c r="AE196" i="4"/>
  <c r="AF195" i="4"/>
  <c r="AE195" i="4"/>
  <c r="AF194" i="4"/>
  <c r="AE194" i="4"/>
  <c r="AF193" i="4"/>
  <c r="AE193" i="4"/>
  <c r="AF192" i="4"/>
  <c r="AE192" i="4"/>
  <c r="AF191" i="4"/>
  <c r="AE191" i="4"/>
  <c r="AF190" i="4"/>
  <c r="AE190" i="4"/>
  <c r="AF189" i="4"/>
  <c r="AE189" i="4"/>
  <c r="AF188" i="4"/>
  <c r="AE188" i="4"/>
  <c r="AF187" i="4"/>
  <c r="AE187" i="4"/>
  <c r="AF186" i="4"/>
  <c r="AE186" i="4"/>
  <c r="AF185" i="4"/>
  <c r="AE185" i="4"/>
  <c r="AF184" i="4"/>
  <c r="AE184" i="4"/>
  <c r="AF183" i="4"/>
  <c r="AE183" i="4"/>
  <c r="AF182" i="4"/>
  <c r="AE182" i="4"/>
  <c r="AF181" i="4"/>
  <c r="AE181" i="4"/>
  <c r="AF180" i="4"/>
  <c r="AE180" i="4"/>
  <c r="AF179" i="4"/>
  <c r="AE179" i="4"/>
  <c r="AF178" i="4"/>
  <c r="AE178" i="4"/>
  <c r="AF177" i="4"/>
  <c r="AE177" i="4"/>
  <c r="AF176" i="4"/>
  <c r="AE176" i="4"/>
  <c r="AF175" i="4"/>
  <c r="AE175" i="4"/>
  <c r="AF174" i="4"/>
  <c r="AE174" i="4"/>
  <c r="AF173" i="4"/>
  <c r="AE173" i="4"/>
  <c r="AF172" i="4"/>
  <c r="AE172" i="4"/>
  <c r="AF171" i="4"/>
  <c r="AE171" i="4"/>
  <c r="AF170" i="4"/>
  <c r="AE170" i="4"/>
  <c r="AF169" i="4"/>
  <c r="AE169" i="4"/>
  <c r="AF168" i="4"/>
  <c r="AE168" i="4"/>
  <c r="AF167" i="4"/>
  <c r="AE167" i="4"/>
  <c r="AF166" i="4"/>
  <c r="AE166" i="4"/>
  <c r="AF165" i="4"/>
  <c r="AE165" i="4"/>
  <c r="AF164" i="4"/>
  <c r="AE164" i="4"/>
  <c r="AF163" i="4"/>
  <c r="AE163" i="4"/>
  <c r="AF162" i="4"/>
  <c r="AE162" i="4"/>
  <c r="AF161" i="4"/>
  <c r="AE161" i="4"/>
  <c r="AF160" i="4"/>
  <c r="AE160" i="4"/>
  <c r="AF159" i="4"/>
  <c r="AE159" i="4"/>
  <c r="AF158" i="4"/>
  <c r="AE158" i="4"/>
  <c r="AF157" i="4"/>
  <c r="AE157" i="4"/>
  <c r="AF156" i="4"/>
  <c r="AE156" i="4"/>
  <c r="AF155" i="4"/>
  <c r="AE155" i="4"/>
  <c r="AF154" i="4"/>
  <c r="AE154" i="4"/>
  <c r="AF153" i="4"/>
  <c r="AE153" i="4"/>
  <c r="AF152" i="4"/>
  <c r="AE152" i="4"/>
  <c r="AF151" i="4"/>
  <c r="AE151" i="4"/>
  <c r="AF150" i="4"/>
  <c r="AE150" i="4"/>
  <c r="AF149" i="4"/>
  <c r="AE149" i="4"/>
  <c r="AF148" i="4"/>
  <c r="AE148" i="4"/>
  <c r="AF147" i="4"/>
  <c r="AE147" i="4"/>
  <c r="AF146" i="4"/>
  <c r="AE146" i="4"/>
  <c r="AF145" i="4"/>
  <c r="AE145" i="4"/>
  <c r="AF144" i="4"/>
  <c r="AE144" i="4"/>
  <c r="AF143" i="4"/>
  <c r="AE143" i="4"/>
  <c r="AF142" i="4"/>
  <c r="AE142" i="4"/>
  <c r="AF141" i="4"/>
  <c r="AE141" i="4"/>
  <c r="AF140" i="4"/>
  <c r="AE140" i="4"/>
  <c r="AF139" i="4"/>
  <c r="AE139" i="4"/>
  <c r="AF138" i="4"/>
  <c r="AE138" i="4"/>
  <c r="AF137" i="4"/>
  <c r="AE137" i="4"/>
  <c r="AF136" i="4"/>
  <c r="AE136" i="4"/>
  <c r="AF135" i="4"/>
  <c r="AE135" i="4"/>
  <c r="AF134" i="4"/>
  <c r="AE134" i="4"/>
  <c r="AF133" i="4"/>
  <c r="AE133" i="4"/>
  <c r="AF132" i="4"/>
  <c r="AE132" i="4"/>
  <c r="AF131" i="4"/>
  <c r="AE131" i="4"/>
  <c r="AF130" i="4"/>
  <c r="AE130" i="4"/>
  <c r="AF129" i="4"/>
  <c r="AE129" i="4"/>
  <c r="AF128" i="4"/>
  <c r="AE128" i="4"/>
  <c r="AF127" i="4"/>
  <c r="AE127" i="4"/>
  <c r="AF126" i="4"/>
  <c r="AE126" i="4"/>
  <c r="AF125" i="4"/>
  <c r="AE125" i="4"/>
  <c r="AF124" i="4"/>
  <c r="AE124" i="4"/>
  <c r="AF123" i="4"/>
  <c r="AE123" i="4"/>
  <c r="AF122" i="4"/>
  <c r="AE122" i="4"/>
  <c r="AF121" i="4"/>
  <c r="AE121" i="4"/>
  <c r="AF120" i="4"/>
  <c r="AE120" i="4"/>
  <c r="AF119" i="4"/>
  <c r="AE119" i="4"/>
  <c r="AF118" i="4"/>
  <c r="AE118" i="4"/>
  <c r="AF117" i="4"/>
  <c r="AE117" i="4"/>
  <c r="AF116" i="4"/>
  <c r="AE116" i="4"/>
  <c r="AF115" i="4"/>
  <c r="AE115" i="4"/>
  <c r="AF114" i="4"/>
  <c r="AE114" i="4"/>
  <c r="AF113" i="4"/>
  <c r="AE113" i="4"/>
  <c r="AF112" i="4"/>
  <c r="AE112" i="4"/>
  <c r="AF111" i="4"/>
  <c r="AE111" i="4"/>
  <c r="AF110" i="4"/>
  <c r="AE110" i="4"/>
  <c r="AF109" i="4"/>
  <c r="AE109" i="4"/>
  <c r="AF108" i="4"/>
  <c r="AE108" i="4"/>
  <c r="AF107" i="4"/>
  <c r="AE107" i="4"/>
  <c r="AF106" i="4"/>
  <c r="AE106" i="4"/>
  <c r="AF105" i="4"/>
  <c r="AE105" i="4"/>
  <c r="AF104" i="4"/>
  <c r="AE104" i="4"/>
  <c r="AF103" i="4"/>
  <c r="AE103" i="4"/>
  <c r="AF102" i="4"/>
  <c r="AE102" i="4"/>
  <c r="AF101" i="4"/>
  <c r="AE101" i="4"/>
  <c r="AF100" i="4"/>
  <c r="AE100" i="4"/>
  <c r="AF99" i="4"/>
  <c r="AE99" i="4"/>
  <c r="AF98" i="4"/>
  <c r="AE98" i="4"/>
  <c r="AF97" i="4"/>
  <c r="AE97" i="4"/>
  <c r="AF96" i="4"/>
  <c r="AE96" i="4"/>
  <c r="AF95" i="4"/>
  <c r="AE95" i="4"/>
  <c r="AF94" i="4"/>
  <c r="AE94" i="4"/>
  <c r="AF93" i="4"/>
  <c r="AE93" i="4"/>
  <c r="AF92" i="4"/>
  <c r="AE92" i="4"/>
  <c r="AF91" i="4"/>
  <c r="AE91" i="4"/>
  <c r="AF90" i="4"/>
  <c r="AE90" i="4"/>
  <c r="AF89" i="4"/>
  <c r="AE89" i="4"/>
  <c r="AF88" i="4"/>
  <c r="AE88" i="4"/>
  <c r="AF87" i="4"/>
  <c r="AE87" i="4"/>
  <c r="AF86" i="4"/>
  <c r="AE86" i="4"/>
  <c r="AF85" i="4"/>
  <c r="AE85" i="4"/>
  <c r="AF84" i="4"/>
  <c r="AE84" i="4"/>
  <c r="AF83" i="4"/>
  <c r="AE83" i="4"/>
  <c r="AF82" i="4"/>
  <c r="AE82" i="4"/>
  <c r="AF81" i="4"/>
  <c r="AE81" i="4"/>
  <c r="AF80" i="4"/>
  <c r="AE80" i="4"/>
  <c r="AF79" i="4"/>
  <c r="AE79" i="4"/>
  <c r="AF78" i="4"/>
  <c r="AE78" i="4"/>
  <c r="AF77" i="4"/>
  <c r="AE77" i="4"/>
  <c r="AF76" i="4"/>
  <c r="AE76" i="4"/>
  <c r="AF75" i="4"/>
  <c r="AE75" i="4"/>
  <c r="AF74" i="4"/>
  <c r="AE74" i="4"/>
  <c r="AF73" i="4"/>
  <c r="AE73" i="4"/>
  <c r="AF72" i="4"/>
  <c r="AE72" i="4"/>
  <c r="AF71" i="4"/>
  <c r="AE71" i="4"/>
  <c r="AF70" i="4"/>
  <c r="AE70" i="4"/>
  <c r="AF69" i="4"/>
  <c r="AE69" i="4"/>
  <c r="AF68" i="4"/>
  <c r="AE68" i="4"/>
  <c r="AF67" i="4"/>
  <c r="AE67" i="4"/>
  <c r="AF66" i="4"/>
  <c r="AE66" i="4"/>
  <c r="AF65" i="4"/>
  <c r="AE65" i="4"/>
  <c r="AF64" i="4"/>
  <c r="AE64" i="4"/>
  <c r="AF63" i="4"/>
  <c r="AE63" i="4"/>
  <c r="AF62" i="4"/>
  <c r="AE62" i="4"/>
  <c r="AF61" i="4"/>
  <c r="AE61" i="4"/>
  <c r="AF60" i="4"/>
  <c r="AE60" i="4"/>
  <c r="AF59" i="4"/>
  <c r="AE59" i="4"/>
  <c r="AF58" i="4"/>
  <c r="AE58" i="4"/>
  <c r="AF57" i="4"/>
  <c r="AE57" i="4"/>
  <c r="AF56" i="4"/>
  <c r="AE56" i="4"/>
  <c r="AF55" i="4"/>
  <c r="AE55" i="4"/>
  <c r="AF54" i="4"/>
  <c r="AE54" i="4"/>
  <c r="AF53" i="4"/>
  <c r="AE53" i="4"/>
  <c r="AF52" i="4"/>
  <c r="AE52" i="4"/>
  <c r="AF51" i="4"/>
  <c r="AE51" i="4"/>
  <c r="AF50" i="4"/>
  <c r="AE50" i="4"/>
  <c r="AF49" i="4"/>
  <c r="AE49" i="4"/>
  <c r="AF48" i="4"/>
  <c r="AE48" i="4"/>
  <c r="AF47" i="4"/>
  <c r="AE47" i="4"/>
  <c r="AF46" i="4"/>
  <c r="AE46" i="4"/>
  <c r="AF45" i="4"/>
  <c r="AE45" i="4"/>
  <c r="AF44" i="4"/>
  <c r="AE44" i="4"/>
  <c r="AF43" i="4"/>
  <c r="AE43" i="4"/>
  <c r="AF42" i="4"/>
  <c r="AE42" i="4"/>
  <c r="AF41" i="4"/>
  <c r="AE41" i="4"/>
  <c r="AF40" i="4"/>
  <c r="AE40" i="4"/>
  <c r="AF39" i="4"/>
  <c r="AE39" i="4"/>
  <c r="AF38" i="4"/>
  <c r="AE38" i="4"/>
  <c r="AF37" i="4"/>
  <c r="AE37" i="4"/>
  <c r="AF36" i="4"/>
  <c r="AE36" i="4"/>
  <c r="AF35" i="4"/>
  <c r="AE35" i="4"/>
  <c r="AF34" i="4"/>
  <c r="AE34" i="4"/>
  <c r="AF33" i="4"/>
  <c r="AE33" i="4"/>
  <c r="AF32" i="4"/>
  <c r="AE32" i="4"/>
  <c r="AF31" i="4"/>
  <c r="AE31" i="4"/>
  <c r="AF30" i="4"/>
  <c r="AE30" i="4"/>
  <c r="AF29" i="4"/>
  <c r="AE29" i="4"/>
  <c r="AF28" i="4"/>
  <c r="AE28" i="4"/>
  <c r="AF27" i="4"/>
  <c r="AE27" i="4"/>
  <c r="AF26" i="4"/>
  <c r="AE26" i="4"/>
  <c r="AF25" i="4"/>
  <c r="AE25" i="4"/>
  <c r="AF24" i="4"/>
  <c r="AE24" i="4"/>
  <c r="AF23" i="4"/>
  <c r="AE23" i="4"/>
  <c r="AF22" i="4"/>
  <c r="AE22" i="4"/>
  <c r="AF21" i="4"/>
  <c r="AE21" i="4"/>
  <c r="AF20" i="4"/>
  <c r="AE20" i="4"/>
  <c r="AF19" i="4"/>
  <c r="AE19" i="4"/>
  <c r="AF18" i="4"/>
  <c r="AE18" i="4"/>
  <c r="AF17" i="4"/>
  <c r="AE17" i="4"/>
  <c r="AF16" i="4"/>
  <c r="AE16" i="4"/>
  <c r="AF15" i="4"/>
  <c r="AE15" i="4"/>
  <c r="AF14" i="4"/>
  <c r="AE14" i="4"/>
  <c r="AF13" i="4"/>
  <c r="AE13" i="4"/>
  <c r="AF12" i="4"/>
  <c r="AE12" i="4"/>
  <c r="AF11" i="4"/>
  <c r="AE11" i="4"/>
  <c r="AF10" i="4"/>
  <c r="AE10" i="4"/>
  <c r="AF9" i="4"/>
  <c r="AE9" i="4"/>
  <c r="AF8" i="4"/>
  <c r="AE8" i="4"/>
  <c r="AF7" i="4"/>
  <c r="AE7" i="4"/>
  <c r="AF6" i="4"/>
  <c r="AE6" i="4"/>
  <c r="AF5" i="4"/>
  <c r="AE5" i="4"/>
  <c r="AF4" i="4"/>
  <c r="AE4" i="4"/>
  <c r="AF3" i="4"/>
  <c r="AE3" i="4"/>
  <c r="AF2" i="4"/>
  <c r="AE2" i="4"/>
  <c r="B8" i="3"/>
  <c r="B7" i="3"/>
  <c r="B6" i="3"/>
  <c r="B5" i="3"/>
  <c r="B4" i="3"/>
  <c r="E36" i="8" l="1"/>
  <c r="C98" i="8"/>
  <c r="E116" i="8"/>
  <c r="E159" i="8"/>
  <c r="B178" i="8"/>
  <c r="C196" i="8"/>
  <c r="C72" i="8"/>
  <c r="E19" i="8"/>
  <c r="B56" i="8"/>
  <c r="B20" i="8"/>
  <c r="B73" i="8"/>
  <c r="C91" i="8"/>
  <c r="E99" i="8"/>
  <c r="B118" i="8"/>
  <c r="B136" i="8"/>
  <c r="E152" i="8"/>
  <c r="B171" i="8"/>
  <c r="C179" i="8"/>
  <c r="E197" i="8"/>
  <c r="C19" i="8"/>
  <c r="E37" i="8"/>
  <c r="B91" i="8"/>
  <c r="C99" i="8"/>
  <c r="E117" i="8"/>
  <c r="B179" i="8"/>
  <c r="C12" i="8"/>
  <c r="B110" i="8"/>
  <c r="B153" i="8"/>
  <c r="C30" i="8"/>
  <c r="E38" i="8"/>
  <c r="B57" i="8"/>
  <c r="C75" i="8"/>
  <c r="B92" i="8"/>
  <c r="C110" i="8"/>
  <c r="E118" i="8"/>
  <c r="E136" i="8"/>
  <c r="C153" i="8"/>
  <c r="E171" i="8"/>
  <c r="B190" i="8"/>
  <c r="C198" i="8"/>
  <c r="E187" i="8"/>
  <c r="C187" i="8"/>
  <c r="B187" i="8"/>
  <c r="E167" i="8"/>
  <c r="C167" i="8"/>
  <c r="B167" i="8"/>
  <c r="E147" i="8"/>
  <c r="C147" i="8"/>
  <c r="B147" i="8"/>
  <c r="E127" i="8"/>
  <c r="C127" i="8"/>
  <c r="B127" i="8"/>
  <c r="E107" i="8"/>
  <c r="C107" i="8"/>
  <c r="B107" i="8"/>
  <c r="E87" i="8"/>
  <c r="C87" i="8"/>
  <c r="B87" i="8"/>
  <c r="E67" i="8"/>
  <c r="C67" i="8"/>
  <c r="B67" i="8"/>
  <c r="E47" i="8"/>
  <c r="C47" i="8"/>
  <c r="B47" i="8"/>
  <c r="E27" i="8"/>
  <c r="C27" i="8"/>
  <c r="B27" i="8"/>
  <c r="E7" i="8"/>
  <c r="C7" i="8"/>
  <c r="E201" i="8"/>
  <c r="C201" i="8"/>
  <c r="B201" i="8"/>
  <c r="E181" i="8"/>
  <c r="C181" i="8"/>
  <c r="B181" i="8"/>
  <c r="E161" i="8"/>
  <c r="C161" i="8"/>
  <c r="B161" i="8"/>
  <c r="E141" i="8"/>
  <c r="C141" i="8"/>
  <c r="B141" i="8"/>
  <c r="E121" i="8"/>
  <c r="C121" i="8"/>
  <c r="B121" i="8"/>
  <c r="E101" i="8"/>
  <c r="C101" i="8"/>
  <c r="B101" i="8"/>
  <c r="E81" i="8"/>
  <c r="C81" i="8"/>
  <c r="B81" i="8"/>
  <c r="E61" i="8"/>
  <c r="C61" i="8"/>
  <c r="B61" i="8"/>
  <c r="E41" i="8"/>
  <c r="C41" i="8"/>
  <c r="B41" i="8"/>
  <c r="E21" i="8"/>
  <c r="C21" i="8"/>
  <c r="B21" i="8"/>
  <c r="E200" i="8"/>
  <c r="C200" i="8"/>
  <c r="E180" i="8"/>
  <c r="C180" i="8"/>
  <c r="E160" i="8"/>
  <c r="C160" i="8"/>
  <c r="E140" i="8"/>
  <c r="C140" i="8"/>
  <c r="E120" i="8"/>
  <c r="C120" i="8"/>
  <c r="E100" i="8"/>
  <c r="C100" i="8"/>
  <c r="E80" i="8"/>
  <c r="C80" i="8"/>
  <c r="E60" i="8"/>
  <c r="C60" i="8"/>
  <c r="E40" i="8"/>
  <c r="C40" i="8"/>
  <c r="B60" i="8"/>
  <c r="B140" i="8"/>
  <c r="C158" i="8"/>
  <c r="B79" i="8"/>
  <c r="C97" i="8"/>
  <c r="B177" i="8"/>
  <c r="B18" i="8"/>
  <c r="B36" i="8"/>
  <c r="C79" i="8"/>
  <c r="B116" i="8"/>
  <c r="B159" i="8"/>
  <c r="C177" i="8"/>
  <c r="C18" i="8"/>
  <c r="B98" i="8"/>
  <c r="B196" i="8"/>
  <c r="E194" i="8"/>
  <c r="C194" i="8"/>
  <c r="B194" i="8"/>
  <c r="E174" i="8"/>
  <c r="C174" i="8"/>
  <c r="B174" i="8"/>
  <c r="E154" i="8"/>
  <c r="C154" i="8"/>
  <c r="B154" i="8"/>
  <c r="E134" i="8"/>
  <c r="C134" i="8"/>
  <c r="B134" i="8"/>
  <c r="E114" i="8"/>
  <c r="C114" i="8"/>
  <c r="B114" i="8"/>
  <c r="E94" i="8"/>
  <c r="C94" i="8"/>
  <c r="B94" i="8"/>
  <c r="E74" i="8"/>
  <c r="C74" i="8"/>
  <c r="B74" i="8"/>
  <c r="E54" i="8"/>
  <c r="C54" i="8"/>
  <c r="B54" i="8"/>
  <c r="E34" i="8"/>
  <c r="C34" i="8"/>
  <c r="B34" i="8"/>
  <c r="E14" i="8"/>
  <c r="C14" i="8"/>
  <c r="B14" i="8"/>
  <c r="B38" i="8"/>
  <c r="C56" i="8"/>
  <c r="C20" i="8"/>
  <c r="B30" i="8"/>
  <c r="C73" i="8"/>
  <c r="B100" i="8"/>
  <c r="B198" i="8"/>
  <c r="C188" i="8"/>
  <c r="B188" i="8"/>
  <c r="C168" i="8"/>
  <c r="B168" i="8"/>
  <c r="C148" i="8"/>
  <c r="B148" i="8"/>
  <c r="C128" i="8"/>
  <c r="B128" i="8"/>
  <c r="C108" i="8"/>
  <c r="B108" i="8"/>
  <c r="C88" i="8"/>
  <c r="B88" i="8"/>
  <c r="C68" i="8"/>
  <c r="B68" i="8"/>
  <c r="C48" i="8"/>
  <c r="B48" i="8"/>
  <c r="C28" i="8"/>
  <c r="B28" i="8"/>
  <c r="C8" i="8"/>
  <c r="B8" i="8"/>
  <c r="E12" i="8"/>
  <c r="B13" i="8"/>
  <c r="B39" i="8"/>
  <c r="C57" i="8"/>
  <c r="E75" i="8"/>
  <c r="C92" i="8"/>
  <c r="B119" i="8"/>
  <c r="B129" i="8"/>
  <c r="B137" i="8"/>
  <c r="C155" i="8"/>
  <c r="B172" i="8"/>
  <c r="C190" i="8"/>
  <c r="C178" i="8"/>
  <c r="C37" i="8"/>
  <c r="E55" i="8"/>
  <c r="B152" i="8"/>
  <c r="E135" i="8"/>
  <c r="C197" i="8"/>
  <c r="C13" i="8"/>
  <c r="B31" i="8"/>
  <c r="C39" i="8"/>
  <c r="B76" i="8"/>
  <c r="B111" i="8"/>
  <c r="C119" i="8"/>
  <c r="C137" i="8"/>
  <c r="E155" i="8"/>
  <c r="C172" i="8"/>
  <c r="B199" i="8"/>
  <c r="C76" i="8"/>
  <c r="B93" i="8"/>
  <c r="C111" i="8"/>
  <c r="B156" i="8"/>
  <c r="B191" i="8"/>
  <c r="C199" i="8"/>
  <c r="C55" i="8"/>
  <c r="B117" i="8"/>
  <c r="C15" i="8"/>
  <c r="B120" i="8"/>
  <c r="B130" i="8"/>
  <c r="C156" i="8"/>
  <c r="B173" i="8"/>
  <c r="C191" i="8"/>
  <c r="C135" i="8"/>
  <c r="C31" i="8"/>
  <c r="B58" i="8"/>
  <c r="B40" i="8"/>
  <c r="B50" i="8"/>
  <c r="C58" i="8"/>
  <c r="C93" i="8"/>
  <c r="B138" i="8"/>
  <c r="E15" i="8"/>
  <c r="E68" i="8"/>
  <c r="C95" i="8"/>
  <c r="C173" i="8"/>
  <c r="B200" i="8"/>
  <c r="K201" i="7"/>
  <c r="J201" i="7"/>
  <c r="I201" i="7"/>
  <c r="H201" i="7"/>
  <c r="G201" i="7"/>
  <c r="F201" i="7"/>
  <c r="E201" i="7"/>
  <c r="C201" i="7"/>
  <c r="B201" i="7"/>
  <c r="D201" i="7"/>
  <c r="G121" i="7"/>
  <c r="F121" i="7"/>
  <c r="D121" i="7"/>
  <c r="B121" i="7"/>
  <c r="J121" i="7"/>
  <c r="M121" i="7" s="1"/>
  <c r="I121" i="7"/>
  <c r="E121" i="7"/>
  <c r="K121" i="7"/>
  <c r="H121" i="7"/>
  <c r="J81" i="7"/>
  <c r="I81" i="7"/>
  <c r="H81" i="7"/>
  <c r="G81" i="7"/>
  <c r="B81" i="7"/>
  <c r="F81" i="7"/>
  <c r="E81" i="7"/>
  <c r="C81" i="7"/>
  <c r="D81" i="7"/>
  <c r="B180" i="7"/>
  <c r="K180" i="7"/>
  <c r="J180" i="7"/>
  <c r="I180" i="7"/>
  <c r="G180" i="7"/>
  <c r="F180" i="7"/>
  <c r="D120" i="7"/>
  <c r="C120" i="7"/>
  <c r="B120" i="7"/>
  <c r="K120" i="7"/>
  <c r="F60" i="7"/>
  <c r="D60" i="7"/>
  <c r="C60" i="7"/>
  <c r="B60" i="7"/>
  <c r="K60" i="7"/>
  <c r="H60" i="7"/>
  <c r="G60" i="7"/>
  <c r="E60" i="7"/>
  <c r="J60" i="7"/>
  <c r="I60" i="7"/>
  <c r="K81" i="7"/>
  <c r="E120" i="7"/>
  <c r="M169" i="7"/>
  <c r="K179" i="7"/>
  <c r="J179" i="7"/>
  <c r="D179" i="7"/>
  <c r="C179" i="7"/>
  <c r="B179" i="7"/>
  <c r="K139" i="7"/>
  <c r="G139" i="7"/>
  <c r="F139" i="7"/>
  <c r="D139" i="7"/>
  <c r="B139" i="7"/>
  <c r="K39" i="7"/>
  <c r="J39" i="7"/>
  <c r="M39" i="7" s="1"/>
  <c r="K40" i="7"/>
  <c r="H161" i="7"/>
  <c r="B178" i="7"/>
  <c r="I178" i="7"/>
  <c r="H178" i="7"/>
  <c r="G178" i="7"/>
  <c r="F178" i="7"/>
  <c r="D178" i="7"/>
  <c r="C178" i="7"/>
  <c r="K178" i="7"/>
  <c r="E178" i="7"/>
  <c r="J178" i="7"/>
  <c r="C138" i="7"/>
  <c r="B138" i="7"/>
  <c r="K138" i="7"/>
  <c r="F138" i="7"/>
  <c r="E138" i="7"/>
  <c r="D138" i="7"/>
  <c r="E38" i="7"/>
  <c r="I38" i="7"/>
  <c r="F38" i="7"/>
  <c r="D38" i="7"/>
  <c r="C38" i="7"/>
  <c r="B38" i="7"/>
  <c r="H21" i="7"/>
  <c r="M21" i="7" s="1"/>
  <c r="G120" i="7"/>
  <c r="M149" i="7"/>
  <c r="K137" i="7"/>
  <c r="D137" i="7"/>
  <c r="C137" i="7"/>
  <c r="E137" i="7"/>
  <c r="J137" i="7"/>
  <c r="H137" i="7"/>
  <c r="M137" i="7" s="1"/>
  <c r="G137" i="7"/>
  <c r="I137" i="7"/>
  <c r="F137" i="7"/>
  <c r="K37" i="7"/>
  <c r="J37" i="7"/>
  <c r="I37" i="7"/>
  <c r="H37" i="7"/>
  <c r="I17" i="7"/>
  <c r="D116" i="7"/>
  <c r="C116" i="7"/>
  <c r="B116" i="7"/>
  <c r="K116" i="7"/>
  <c r="J116" i="7"/>
  <c r="H116" i="7"/>
  <c r="M116" i="7" s="1"/>
  <c r="F116" i="7"/>
  <c r="E116" i="7"/>
  <c r="K115" i="7"/>
  <c r="J115" i="7"/>
  <c r="F115" i="7"/>
  <c r="C115" i="7"/>
  <c r="I115" i="7"/>
  <c r="H115" i="7"/>
  <c r="E115" i="7"/>
  <c r="G115" i="7"/>
  <c r="D115" i="7"/>
  <c r="D94" i="7"/>
  <c r="B94" i="7"/>
  <c r="I94" i="7"/>
  <c r="H94" i="7"/>
  <c r="C94" i="7"/>
  <c r="K94" i="7"/>
  <c r="J94" i="7"/>
  <c r="G94" i="7"/>
  <c r="B15" i="7"/>
  <c r="D34" i="7"/>
  <c r="C121" i="7"/>
  <c r="K153" i="7"/>
  <c r="J153" i="7"/>
  <c r="C153" i="7"/>
  <c r="B153" i="7"/>
  <c r="H153" i="7"/>
  <c r="M153" i="7" s="1"/>
  <c r="I153" i="7"/>
  <c r="C93" i="7"/>
  <c r="B93" i="7"/>
  <c r="G37" i="7"/>
  <c r="D112" i="7"/>
  <c r="C112" i="7"/>
  <c r="B112" i="7"/>
  <c r="E112" i="7"/>
  <c r="H112" i="7"/>
  <c r="K112" i="7"/>
  <c r="J112" i="7"/>
  <c r="G112" i="7"/>
  <c r="I112" i="7"/>
  <c r="F112" i="7"/>
  <c r="D15" i="7"/>
  <c r="E96" i="7"/>
  <c r="F101" i="7"/>
  <c r="B117" i="7"/>
  <c r="B172" i="7"/>
  <c r="G172" i="7"/>
  <c r="F172" i="7"/>
  <c r="E172" i="7"/>
  <c r="D172" i="7"/>
  <c r="C172" i="7"/>
  <c r="E92" i="7"/>
  <c r="C92" i="7"/>
  <c r="H92" i="7"/>
  <c r="G92" i="7"/>
  <c r="K92" i="7"/>
  <c r="J92" i="7"/>
  <c r="F92" i="7"/>
  <c r="D92" i="7"/>
  <c r="B92" i="7"/>
  <c r="I92" i="7"/>
  <c r="C54" i="7"/>
  <c r="I61" i="7"/>
  <c r="K151" i="7"/>
  <c r="J151" i="7"/>
  <c r="M151" i="7" s="1"/>
  <c r="G151" i="7"/>
  <c r="F151" i="7"/>
  <c r="E151" i="7"/>
  <c r="D151" i="7"/>
  <c r="B151" i="7"/>
  <c r="C151" i="7"/>
  <c r="K71" i="7"/>
  <c r="J71" i="7"/>
  <c r="E71" i="7"/>
  <c r="I71" i="7"/>
  <c r="H71" i="7"/>
  <c r="F71" i="7"/>
  <c r="D71" i="7"/>
  <c r="G71" i="7"/>
  <c r="F57" i="7"/>
  <c r="F133" i="7"/>
  <c r="J41" i="7"/>
  <c r="I101" i="7"/>
  <c r="I139" i="7"/>
  <c r="E198" i="7"/>
  <c r="G19" i="7"/>
  <c r="F75" i="7"/>
  <c r="D93" i="7"/>
  <c r="B97" i="7"/>
  <c r="J101" i="7"/>
  <c r="F117" i="7"/>
  <c r="H133" i="7"/>
  <c r="J139" i="7"/>
  <c r="E152" i="7"/>
  <c r="J158" i="7"/>
  <c r="M158" i="7" s="1"/>
  <c r="I172" i="7"/>
  <c r="F198" i="7"/>
  <c r="J58" i="7"/>
  <c r="H15" i="7"/>
  <c r="M15" i="7" s="1"/>
  <c r="H19" i="7"/>
  <c r="M19" i="7" s="1"/>
  <c r="B39" i="7"/>
  <c r="I54" i="7"/>
  <c r="K58" i="7"/>
  <c r="B72" i="7"/>
  <c r="G75" i="7"/>
  <c r="E93" i="7"/>
  <c r="K101" i="7"/>
  <c r="E111" i="7"/>
  <c r="G117" i="7"/>
  <c r="F135" i="7"/>
  <c r="D140" i="7"/>
  <c r="K158" i="7"/>
  <c r="J172" i="7"/>
  <c r="E179" i="7"/>
  <c r="C192" i="7"/>
  <c r="H198" i="7"/>
  <c r="M198" i="7" s="1"/>
  <c r="K181" i="7"/>
  <c r="J181" i="7"/>
  <c r="B181" i="7"/>
  <c r="H181" i="7"/>
  <c r="M181" i="7" s="1"/>
  <c r="E181" i="7"/>
  <c r="G181" i="7"/>
  <c r="I181" i="7"/>
  <c r="F181" i="7"/>
  <c r="F21" i="7"/>
  <c r="E21" i="7"/>
  <c r="D21" i="7"/>
  <c r="C21" i="7"/>
  <c r="B21" i="7"/>
  <c r="F20" i="7"/>
  <c r="B20" i="7"/>
  <c r="J20" i="7"/>
  <c r="K20" i="7"/>
  <c r="I20" i="7"/>
  <c r="H79" i="7"/>
  <c r="M79" i="7" s="1"/>
  <c r="G79" i="7"/>
  <c r="D79" i="7"/>
  <c r="C79" i="7"/>
  <c r="B79" i="7"/>
  <c r="E78" i="7"/>
  <c r="C78" i="7"/>
  <c r="K78" i="7"/>
  <c r="I78" i="7"/>
  <c r="H78" i="7"/>
  <c r="M78" i="7" s="1"/>
  <c r="G78" i="7"/>
  <c r="J78" i="7"/>
  <c r="C61" i="7"/>
  <c r="K197" i="7"/>
  <c r="J197" i="7"/>
  <c r="I197" i="7"/>
  <c r="B197" i="7"/>
  <c r="H197" i="7"/>
  <c r="G197" i="7"/>
  <c r="F197" i="7"/>
  <c r="E197" i="7"/>
  <c r="D197" i="7"/>
  <c r="C197" i="7"/>
  <c r="F77" i="7"/>
  <c r="E77" i="7"/>
  <c r="I21" i="7"/>
  <c r="B156" i="7"/>
  <c r="J156" i="7"/>
  <c r="K156" i="7"/>
  <c r="E76" i="7"/>
  <c r="C76" i="7"/>
  <c r="J76" i="7"/>
  <c r="I76" i="7"/>
  <c r="B76" i="7"/>
  <c r="H76" i="7"/>
  <c r="G76" i="7"/>
  <c r="D76" i="7"/>
  <c r="F76" i="7"/>
  <c r="D41" i="7"/>
  <c r="K77" i="7"/>
  <c r="E156" i="7"/>
  <c r="G35" i="7"/>
  <c r="K35" i="7"/>
  <c r="J35" i="7"/>
  <c r="I35" i="7"/>
  <c r="H35" i="7"/>
  <c r="M35" i="7" s="1"/>
  <c r="F35" i="7"/>
  <c r="F61" i="7"/>
  <c r="B78" i="7"/>
  <c r="B101" i="7"/>
  <c r="J120" i="7"/>
  <c r="I138" i="7"/>
  <c r="F156" i="7"/>
  <c r="I194" i="7"/>
  <c r="H194" i="7"/>
  <c r="G194" i="7"/>
  <c r="F194" i="7"/>
  <c r="D194" i="7"/>
  <c r="C194" i="7"/>
  <c r="B194" i="7"/>
  <c r="C134" i="7"/>
  <c r="B134" i="7"/>
  <c r="K134" i="7"/>
  <c r="J134" i="7"/>
  <c r="H134" i="7"/>
  <c r="M134" i="7" s="1"/>
  <c r="F134" i="7"/>
  <c r="E134" i="7"/>
  <c r="G134" i="7"/>
  <c r="D134" i="7"/>
  <c r="I134" i="7"/>
  <c r="E74" i="7"/>
  <c r="C74" i="7"/>
  <c r="F74" i="7"/>
  <c r="D74" i="7"/>
  <c r="B74" i="7"/>
  <c r="D78" i="7"/>
  <c r="I116" i="7"/>
  <c r="J138" i="7"/>
  <c r="J113" i="7"/>
  <c r="M113" i="7" s="1"/>
  <c r="I113" i="7"/>
  <c r="C113" i="7"/>
  <c r="B113" i="7"/>
  <c r="H53" i="7"/>
  <c r="J53" i="7"/>
  <c r="I53" i="7"/>
  <c r="E53" i="7"/>
  <c r="G53" i="7"/>
  <c r="F53" i="7"/>
  <c r="D53" i="7"/>
  <c r="C53" i="7"/>
  <c r="B53" i="7"/>
  <c r="D18" i="7"/>
  <c r="B54" i="7"/>
  <c r="B198" i="7"/>
  <c r="B152" i="7"/>
  <c r="K152" i="7"/>
  <c r="J152" i="7"/>
  <c r="H152" i="7"/>
  <c r="G152" i="7"/>
  <c r="E32" i="7"/>
  <c r="F32" i="7"/>
  <c r="E18" i="7"/>
  <c r="E139" i="7"/>
  <c r="K191" i="7"/>
  <c r="J191" i="7"/>
  <c r="I191" i="7"/>
  <c r="H191" i="7"/>
  <c r="F191" i="7"/>
  <c r="I31" i="7"/>
  <c r="H31" i="7"/>
  <c r="M31" i="7" s="1"/>
  <c r="E31" i="7"/>
  <c r="C31" i="7"/>
  <c r="G31" i="7"/>
  <c r="F31" i="7"/>
  <c r="D31" i="7"/>
  <c r="B31" i="7"/>
  <c r="B111" i="7"/>
  <c r="E75" i="7"/>
  <c r="I15" i="7"/>
  <c r="I19" i="7"/>
  <c r="K31" i="7"/>
  <c r="C35" i="7"/>
  <c r="C39" i="7"/>
  <c r="J54" i="7"/>
  <c r="M54" i="7" s="1"/>
  <c r="B59" i="7"/>
  <c r="C72" i="7"/>
  <c r="B80" i="7"/>
  <c r="F93" i="7"/>
  <c r="H117" i="7"/>
  <c r="M117" i="7" s="1"/>
  <c r="G135" i="7"/>
  <c r="I152" i="7"/>
  <c r="B159" i="7"/>
  <c r="K172" i="7"/>
  <c r="F179" i="7"/>
  <c r="H192" i="7"/>
  <c r="K198" i="7"/>
  <c r="D98" i="7"/>
  <c r="B98" i="7"/>
  <c r="H98" i="7"/>
  <c r="C98" i="7"/>
  <c r="M17" i="7"/>
  <c r="B41" i="7"/>
  <c r="D181" i="7"/>
  <c r="K177" i="7"/>
  <c r="J177" i="7"/>
  <c r="G177" i="7"/>
  <c r="I177" i="7"/>
  <c r="H177" i="7"/>
  <c r="M177" i="7" s="1"/>
  <c r="K97" i="7"/>
  <c r="G97" i="7"/>
  <c r="D97" i="7"/>
  <c r="J97" i="7"/>
  <c r="M97" i="7" s="1"/>
  <c r="I97" i="7"/>
  <c r="F97" i="7"/>
  <c r="E97" i="7"/>
  <c r="H97" i="7"/>
  <c r="C136" i="7"/>
  <c r="B136" i="7"/>
  <c r="K136" i="7"/>
  <c r="I136" i="7"/>
  <c r="H136" i="7"/>
  <c r="M136" i="7" s="1"/>
  <c r="F16" i="7"/>
  <c r="K16" i="7"/>
  <c r="E16" i="7"/>
  <c r="J16" i="7"/>
  <c r="I16" i="7"/>
  <c r="H16" i="7"/>
  <c r="G16" i="7"/>
  <c r="D16" i="7"/>
  <c r="K195" i="7"/>
  <c r="J195" i="7"/>
  <c r="M195" i="7" s="1"/>
  <c r="I195" i="7"/>
  <c r="D75" i="7"/>
  <c r="C75" i="7"/>
  <c r="K75" i="7"/>
  <c r="E41" i="7"/>
  <c r="B57" i="7"/>
  <c r="B174" i="7"/>
  <c r="C174" i="7"/>
  <c r="K174" i="7"/>
  <c r="H174" i="7"/>
  <c r="J174" i="7"/>
  <c r="I174" i="7"/>
  <c r="E34" i="7"/>
  <c r="G34" i="7"/>
  <c r="C101" i="7"/>
  <c r="G156" i="7"/>
  <c r="K193" i="7"/>
  <c r="J193" i="7"/>
  <c r="I193" i="7"/>
  <c r="H193" i="7"/>
  <c r="M193" i="7" s="1"/>
  <c r="G193" i="7"/>
  <c r="F193" i="7"/>
  <c r="C193" i="7"/>
  <c r="E193" i="7"/>
  <c r="D193" i="7"/>
  <c r="B193" i="7"/>
  <c r="G41" i="7"/>
  <c r="H61" i="7"/>
  <c r="M61" i="7" s="1"/>
  <c r="C132" i="7"/>
  <c r="B132" i="7"/>
  <c r="H132" i="7"/>
  <c r="M132" i="7" s="1"/>
  <c r="G132" i="7"/>
  <c r="E132" i="7"/>
  <c r="D132" i="7"/>
  <c r="G12" i="7"/>
  <c r="I12" i="7"/>
  <c r="H12" i="7"/>
  <c r="M12" i="7" s="1"/>
  <c r="D12" i="7"/>
  <c r="F12" i="7"/>
  <c r="E12" i="7"/>
  <c r="C12" i="7"/>
  <c r="B12" i="7"/>
  <c r="G38" i="7"/>
  <c r="K74" i="7"/>
  <c r="E79" i="7"/>
  <c r="G96" i="7"/>
  <c r="G101" i="7"/>
  <c r="C117" i="7"/>
  <c r="K131" i="7"/>
  <c r="J131" i="7"/>
  <c r="I131" i="7"/>
  <c r="H131" i="7"/>
  <c r="M131" i="7" s="1"/>
  <c r="C131" i="7"/>
  <c r="G131" i="7"/>
  <c r="F131" i="7"/>
  <c r="D131" i="7"/>
  <c r="E131" i="7"/>
  <c r="B131" i="7"/>
  <c r="I11" i="7"/>
  <c r="K11" i="7"/>
  <c r="E15" i="7"/>
  <c r="D54" i="7"/>
  <c r="J61" i="7"/>
  <c r="B75" i="7"/>
  <c r="J38" i="7"/>
  <c r="E117" i="7"/>
  <c r="I158" i="7"/>
  <c r="J79" i="7"/>
  <c r="K12" i="7"/>
  <c r="K15" i="7"/>
  <c r="J19" i="7"/>
  <c r="B32" i="7"/>
  <c r="D35" i="7"/>
  <c r="D39" i="7"/>
  <c r="H51" i="7"/>
  <c r="M51" i="7" s="1"/>
  <c r="C59" i="7"/>
  <c r="E72" i="7"/>
  <c r="I75" i="7"/>
  <c r="D80" i="7"/>
  <c r="G93" i="7"/>
  <c r="F98" i="7"/>
  <c r="D113" i="7"/>
  <c r="I117" i="7"/>
  <c r="H135" i="7"/>
  <c r="D153" i="7"/>
  <c r="C159" i="7"/>
  <c r="B173" i="7"/>
  <c r="G179" i="7"/>
  <c r="F199" i="7"/>
  <c r="K141" i="7"/>
  <c r="J141" i="7"/>
  <c r="M141" i="7" s="1"/>
  <c r="I141" i="7"/>
  <c r="G141" i="7"/>
  <c r="E141" i="7"/>
  <c r="D141" i="7"/>
  <c r="F141" i="7"/>
  <c r="C141" i="7"/>
  <c r="B141" i="7"/>
  <c r="E40" i="7"/>
  <c r="J40" i="7"/>
  <c r="H40" i="7"/>
  <c r="M40" i="7" s="1"/>
  <c r="G40" i="7"/>
  <c r="F40" i="7"/>
  <c r="D40" i="7"/>
  <c r="C40" i="7"/>
  <c r="B40" i="7"/>
  <c r="H20" i="7"/>
  <c r="H180" i="7"/>
  <c r="C99" i="7"/>
  <c r="B99" i="7"/>
  <c r="K99" i="7"/>
  <c r="J99" i="7"/>
  <c r="I99" i="7"/>
  <c r="F58" i="7"/>
  <c r="D58" i="7"/>
  <c r="H58" i="7"/>
  <c r="G58" i="7"/>
  <c r="B58" i="7"/>
  <c r="E58" i="7"/>
  <c r="C58" i="7"/>
  <c r="G99" i="7"/>
  <c r="K57" i="7"/>
  <c r="J57" i="7"/>
  <c r="I57" i="7"/>
  <c r="H57" i="7"/>
  <c r="M57" i="7" s="1"/>
  <c r="G57" i="7"/>
  <c r="C41" i="7"/>
  <c r="D61" i="7"/>
  <c r="J77" i="7"/>
  <c r="M77" i="7" s="1"/>
  <c r="B176" i="7"/>
  <c r="F176" i="7"/>
  <c r="E176" i="7"/>
  <c r="D176" i="7"/>
  <c r="C176" i="7"/>
  <c r="F56" i="7"/>
  <c r="D56" i="7"/>
  <c r="B56" i="7"/>
  <c r="E61" i="7"/>
  <c r="E37" i="7"/>
  <c r="G116" i="7"/>
  <c r="B154" i="7"/>
  <c r="K154" i="7"/>
  <c r="J154" i="7"/>
  <c r="I154" i="7"/>
  <c r="H154" i="7"/>
  <c r="M154" i="7" s="1"/>
  <c r="G154" i="7"/>
  <c r="F154" i="7"/>
  <c r="D154" i="7"/>
  <c r="C154" i="7"/>
  <c r="E154" i="7"/>
  <c r="G54" i="7"/>
  <c r="E54" i="7"/>
  <c r="K176" i="7"/>
  <c r="K133" i="7"/>
  <c r="I133" i="7"/>
  <c r="J133" i="7"/>
  <c r="C73" i="7"/>
  <c r="B73" i="7"/>
  <c r="J73" i="7"/>
  <c r="I73" i="7"/>
  <c r="H73" i="7"/>
  <c r="M73" i="7" s="1"/>
  <c r="K73" i="7"/>
  <c r="F34" i="7"/>
  <c r="D57" i="7"/>
  <c r="B192" i="7"/>
  <c r="G192" i="7"/>
  <c r="F192" i="7"/>
  <c r="E192" i="7"/>
  <c r="D192" i="7"/>
  <c r="K192" i="7"/>
  <c r="G52" i="7"/>
  <c r="E52" i="7"/>
  <c r="E133" i="7"/>
  <c r="I156" i="7"/>
  <c r="K111" i="7"/>
  <c r="I111" i="7"/>
  <c r="G111" i="7"/>
  <c r="F111" i="7"/>
  <c r="J111" i="7"/>
  <c r="M111" i="7" s="1"/>
  <c r="F11" i="7"/>
  <c r="E19" i="7"/>
  <c r="F79" i="7"/>
  <c r="D117" i="7"/>
  <c r="H139" i="7"/>
  <c r="M139" i="7" s="1"/>
  <c r="D198" i="7"/>
  <c r="G11" i="7"/>
  <c r="I79" i="7"/>
  <c r="H11" i="7"/>
  <c r="M11" i="7" s="1"/>
  <c r="K41" i="7"/>
  <c r="B16" i="7"/>
  <c r="K19" i="7"/>
  <c r="C32" i="7"/>
  <c r="E35" i="7"/>
  <c r="E39" i="7"/>
  <c r="I51" i="7"/>
  <c r="D59" i="7"/>
  <c r="J75" i="7"/>
  <c r="M75" i="7" s="1"/>
  <c r="F80" i="7"/>
  <c r="H93" i="7"/>
  <c r="M93" i="7" s="1"/>
  <c r="G98" i="7"/>
  <c r="E113" i="7"/>
  <c r="J117" i="7"/>
  <c r="I135" i="7"/>
  <c r="E153" i="7"/>
  <c r="D159" i="7"/>
  <c r="H179" i="7"/>
  <c r="J192" i="7"/>
  <c r="G199" i="7"/>
  <c r="D100" i="7"/>
  <c r="B100" i="7"/>
  <c r="J100" i="7"/>
  <c r="I100" i="7"/>
  <c r="H100" i="7"/>
  <c r="M100" i="7" s="1"/>
  <c r="G100" i="7"/>
  <c r="F100" i="7"/>
  <c r="C100" i="7"/>
  <c r="E100" i="7"/>
  <c r="D119" i="7"/>
  <c r="C119" i="7"/>
  <c r="G119" i="7"/>
  <c r="F119" i="7"/>
  <c r="E119" i="7"/>
  <c r="B119" i="7"/>
  <c r="G21" i="7"/>
  <c r="D118" i="7"/>
  <c r="C118" i="7"/>
  <c r="B118" i="7"/>
  <c r="K118" i="7"/>
  <c r="I118" i="7"/>
  <c r="H118" i="7"/>
  <c r="G118" i="7"/>
  <c r="F118" i="7"/>
  <c r="J118" i="7"/>
  <c r="E118" i="7"/>
  <c r="M176" i="7"/>
  <c r="K196" i="7"/>
  <c r="J196" i="7"/>
  <c r="I196" i="7"/>
  <c r="G196" i="7"/>
  <c r="F196" i="7"/>
  <c r="D196" i="7"/>
  <c r="H196" i="7"/>
  <c r="C196" i="7"/>
  <c r="E196" i="7"/>
  <c r="E36" i="7"/>
  <c r="H36" i="7"/>
  <c r="C36" i="7"/>
  <c r="B36" i="7"/>
  <c r="M95" i="7"/>
  <c r="I120" i="7"/>
  <c r="H138" i="7"/>
  <c r="I176" i="7"/>
  <c r="J55" i="7"/>
  <c r="G55" i="7"/>
  <c r="F55" i="7"/>
  <c r="K55" i="7"/>
  <c r="I55" i="7"/>
  <c r="H55" i="7"/>
  <c r="M55" i="7" s="1"/>
  <c r="E55" i="7"/>
  <c r="B18" i="7"/>
  <c r="H195" i="7"/>
  <c r="F14" i="7"/>
  <c r="J14" i="7"/>
  <c r="I14" i="7"/>
  <c r="D14" i="7"/>
  <c r="C14" i="7"/>
  <c r="B14" i="7"/>
  <c r="H14" i="7"/>
  <c r="G14" i="7"/>
  <c r="E14" i="7"/>
  <c r="F37" i="7"/>
  <c r="F41" i="7"/>
  <c r="C57" i="7"/>
  <c r="G61" i="7"/>
  <c r="I74" i="7"/>
  <c r="C96" i="7"/>
  <c r="K173" i="7"/>
  <c r="J173" i="7"/>
  <c r="I173" i="7"/>
  <c r="H173" i="7"/>
  <c r="G173" i="7"/>
  <c r="E173" i="7"/>
  <c r="D173" i="7"/>
  <c r="K33" i="7"/>
  <c r="J33" i="7"/>
  <c r="F33" i="7"/>
  <c r="I33" i="7"/>
  <c r="H33" i="7"/>
  <c r="M33" i="7" s="1"/>
  <c r="G33" i="7"/>
  <c r="E33" i="7"/>
  <c r="D33" i="7"/>
  <c r="C15" i="7"/>
  <c r="J74" i="7"/>
  <c r="M74" i="7" s="1"/>
  <c r="C139" i="7"/>
  <c r="H156" i="7"/>
  <c r="M156" i="7" s="1"/>
  <c r="B177" i="7"/>
  <c r="F72" i="7"/>
  <c r="D72" i="7"/>
  <c r="H34" i="7"/>
  <c r="M34" i="7" s="1"/>
  <c r="H41" i="7"/>
  <c r="C177" i="7"/>
  <c r="K171" i="7"/>
  <c r="J171" i="7"/>
  <c r="G171" i="7"/>
  <c r="F171" i="7"/>
  <c r="E171" i="7"/>
  <c r="D171" i="7"/>
  <c r="B171" i="7"/>
  <c r="H171" i="7"/>
  <c r="M171" i="7" s="1"/>
  <c r="I171" i="7"/>
  <c r="C171" i="7"/>
  <c r="K91" i="7"/>
  <c r="J91" i="7"/>
  <c r="I34" i="7"/>
  <c r="C152" i="7"/>
  <c r="D177" i="7"/>
  <c r="J34" i="7"/>
  <c r="F54" i="7"/>
  <c r="B71" i="7"/>
  <c r="C111" i="7"/>
  <c r="G133" i="7"/>
  <c r="D152" i="7"/>
  <c r="E177" i="7"/>
  <c r="E191" i="7"/>
  <c r="K38" i="7"/>
  <c r="H54" i="7"/>
  <c r="D111" i="7"/>
  <c r="B13" i="7"/>
  <c r="C16" i="7"/>
  <c r="C20" i="7"/>
  <c r="D32" i="7"/>
  <c r="D36" i="7"/>
  <c r="F39" i="7"/>
  <c r="C55" i="7"/>
  <c r="E59" i="7"/>
  <c r="H72" i="7"/>
  <c r="M72" i="7" s="1"/>
  <c r="K76" i="7"/>
  <c r="I93" i="7"/>
  <c r="I98" i="7"/>
  <c r="F113" i="7"/>
  <c r="H119" i="7"/>
  <c r="F153" i="7"/>
  <c r="F173" i="7"/>
  <c r="I179" i="7"/>
  <c r="E194" i="7"/>
  <c r="K161" i="7"/>
  <c r="J161" i="7"/>
  <c r="I161" i="7"/>
  <c r="F161" i="7"/>
  <c r="E161" i="7"/>
  <c r="D161" i="7"/>
  <c r="C161" i="7"/>
  <c r="B161" i="7"/>
  <c r="E101" i="7"/>
  <c r="D101" i="7"/>
  <c r="M59" i="7"/>
  <c r="J200" i="7"/>
  <c r="M200" i="7" s="1"/>
  <c r="K200" i="7"/>
  <c r="C200" i="7"/>
  <c r="I200" i="7"/>
  <c r="H200" i="7"/>
  <c r="E200" i="7"/>
  <c r="G200" i="7"/>
  <c r="F200" i="7"/>
  <c r="D200" i="7"/>
  <c r="B160" i="7"/>
  <c r="E160" i="7"/>
  <c r="D160" i="7"/>
  <c r="C160" i="7"/>
  <c r="J160" i="7"/>
  <c r="H160" i="7"/>
  <c r="M160" i="7" s="1"/>
  <c r="K160" i="7"/>
  <c r="I160" i="7"/>
  <c r="C140" i="7"/>
  <c r="B140" i="7"/>
  <c r="K140" i="7"/>
  <c r="I140" i="7"/>
  <c r="H140" i="7"/>
  <c r="M140" i="7" s="1"/>
  <c r="F140" i="7"/>
  <c r="J140" i="7"/>
  <c r="G140" i="7"/>
  <c r="E80" i="7"/>
  <c r="C80" i="7"/>
  <c r="K80" i="7"/>
  <c r="K199" i="7"/>
  <c r="J199" i="7"/>
  <c r="I199" i="7"/>
  <c r="E199" i="7"/>
  <c r="D199" i="7"/>
  <c r="C199" i="7"/>
  <c r="B199" i="7"/>
  <c r="K159" i="7"/>
  <c r="J159" i="7"/>
  <c r="I159" i="7"/>
  <c r="G159" i="7"/>
  <c r="F159" i="7"/>
  <c r="D19" i="7"/>
  <c r="C19" i="7"/>
  <c r="B19" i="7"/>
  <c r="J59" i="7"/>
  <c r="F120" i="7"/>
  <c r="J198" i="7"/>
  <c r="I198" i="7"/>
  <c r="G198" i="7"/>
  <c r="B158" i="7"/>
  <c r="G158" i="7"/>
  <c r="F158" i="7"/>
  <c r="E158" i="7"/>
  <c r="D158" i="7"/>
  <c r="C158" i="7"/>
  <c r="F18" i="7"/>
  <c r="I18" i="7"/>
  <c r="H18" i="7"/>
  <c r="G18" i="7"/>
  <c r="K18" i="7"/>
  <c r="J18" i="7"/>
  <c r="M18" i="7" s="1"/>
  <c r="K157" i="7"/>
  <c r="J157" i="7"/>
  <c r="M157" i="7" s="1"/>
  <c r="I157" i="7"/>
  <c r="H157" i="7"/>
  <c r="G157" i="7"/>
  <c r="F157" i="7"/>
  <c r="D157" i="7"/>
  <c r="C157" i="7"/>
  <c r="B157" i="7"/>
  <c r="E157" i="7"/>
  <c r="K17" i="7"/>
  <c r="B17" i="7"/>
  <c r="C37" i="7"/>
  <c r="H99" i="7"/>
  <c r="M99" i="7" s="1"/>
  <c r="H120" i="7"/>
  <c r="G138" i="7"/>
  <c r="D96" i="7"/>
  <c r="B96" i="7"/>
  <c r="K96" i="7"/>
  <c r="J96" i="7"/>
  <c r="M96" i="7" s="1"/>
  <c r="F96" i="7"/>
  <c r="D37" i="7"/>
  <c r="B115" i="7"/>
  <c r="K175" i="7"/>
  <c r="J175" i="7"/>
  <c r="H175" i="7"/>
  <c r="G175" i="7"/>
  <c r="F175" i="7"/>
  <c r="E175" i="7"/>
  <c r="D175" i="7"/>
  <c r="C175" i="7"/>
  <c r="B175" i="7"/>
  <c r="K155" i="7"/>
  <c r="J155" i="7"/>
  <c r="M155" i="7" s="1"/>
  <c r="F155" i="7"/>
  <c r="E155" i="7"/>
  <c r="D155" i="7"/>
  <c r="C155" i="7"/>
  <c r="K135" i="7"/>
  <c r="E135" i="7"/>
  <c r="D135" i="7"/>
  <c r="C135" i="7"/>
  <c r="B135" i="7"/>
  <c r="G95" i="7"/>
  <c r="F95" i="7"/>
  <c r="B95" i="7"/>
  <c r="E95" i="7"/>
  <c r="D95" i="7"/>
  <c r="C95" i="7"/>
  <c r="K21" i="7"/>
  <c r="D114" i="7"/>
  <c r="C114" i="7"/>
  <c r="B114" i="7"/>
  <c r="H114" i="7"/>
  <c r="M114" i="7" s="1"/>
  <c r="G114" i="7"/>
  <c r="E114" i="7"/>
  <c r="F51" i="7"/>
  <c r="G51" i="7"/>
  <c r="E51" i="7"/>
  <c r="B51" i="7"/>
  <c r="D51" i="7"/>
  <c r="C51" i="7"/>
  <c r="H38" i="7"/>
  <c r="H91" i="7"/>
  <c r="D191" i="7"/>
  <c r="F15" i="7"/>
  <c r="K61" i="7"/>
  <c r="I96" i="7"/>
  <c r="H172" i="7"/>
  <c r="M172" i="7" s="1"/>
  <c r="G15" i="7"/>
  <c r="C71" i="7"/>
  <c r="C13" i="7"/>
  <c r="C17" i="7"/>
  <c r="D20" i="7"/>
  <c r="G32" i="7"/>
  <c r="F36" i="7"/>
  <c r="G39" i="7"/>
  <c r="K51" i="7"/>
  <c r="D55" i="7"/>
  <c r="F59" i="7"/>
  <c r="I72" i="7"/>
  <c r="B77" i="7"/>
  <c r="H80" i="7"/>
  <c r="M80" i="7" s="1"/>
  <c r="J93" i="7"/>
  <c r="J98" i="7"/>
  <c r="G113" i="7"/>
  <c r="I119" i="7"/>
  <c r="M130" i="7"/>
  <c r="D136" i="7"/>
  <c r="M146" i="7"/>
  <c r="G153" i="7"/>
  <c r="H159" i="7"/>
  <c r="D174" i="7"/>
  <c r="C180" i="7"/>
  <c r="J194" i="7"/>
  <c r="B200" i="7"/>
  <c r="M123" i="7"/>
  <c r="M125" i="7"/>
  <c r="K189" i="7"/>
  <c r="J189" i="7"/>
  <c r="I189" i="7"/>
  <c r="H189" i="7"/>
  <c r="M189" i="7" s="1"/>
  <c r="F189" i="7"/>
  <c r="E189" i="7"/>
  <c r="C189" i="7"/>
  <c r="K169" i="7"/>
  <c r="J169" i="7"/>
  <c r="D169" i="7"/>
  <c r="C169" i="7"/>
  <c r="B169" i="7"/>
  <c r="K149" i="7"/>
  <c r="J149" i="7"/>
  <c r="K129" i="7"/>
  <c r="I129" i="7"/>
  <c r="G129" i="7"/>
  <c r="F129" i="7"/>
  <c r="I109" i="7"/>
  <c r="H109" i="7"/>
  <c r="F109" i="7"/>
  <c r="D109" i="7"/>
  <c r="C109" i="7"/>
  <c r="G189" i="7"/>
  <c r="B186" i="7"/>
  <c r="J186" i="7"/>
  <c r="B166" i="7"/>
  <c r="K166" i="7"/>
  <c r="J166" i="7"/>
  <c r="I166" i="7"/>
  <c r="H166" i="7"/>
  <c r="F166" i="7"/>
  <c r="E166" i="7"/>
  <c r="B146" i="7"/>
  <c r="D146" i="7"/>
  <c r="C146" i="7"/>
  <c r="C126" i="7"/>
  <c r="B126" i="7"/>
  <c r="D106" i="7"/>
  <c r="B106" i="7"/>
  <c r="K106" i="7"/>
  <c r="E86" i="7"/>
  <c r="C86" i="7"/>
  <c r="F66" i="7"/>
  <c r="D66" i="7"/>
  <c r="G66" i="7"/>
  <c r="E66" i="7"/>
  <c r="G46" i="7"/>
  <c r="E46" i="7"/>
  <c r="E26" i="7"/>
  <c r="B26" i="7"/>
  <c r="M48" i="7"/>
  <c r="F69" i="7"/>
  <c r="J109" i="7"/>
  <c r="F126" i="7"/>
  <c r="K186" i="7"/>
  <c r="M50" i="7"/>
  <c r="M46" i="7"/>
  <c r="M190" i="7"/>
  <c r="M29" i="7"/>
  <c r="C49" i="7"/>
  <c r="H126" i="7"/>
  <c r="M126" i="7" s="1"/>
  <c r="E146" i="7"/>
  <c r="C166" i="7"/>
  <c r="E169" i="7"/>
  <c r="C130" i="7"/>
  <c r="B130" i="7"/>
  <c r="D110" i="7"/>
  <c r="C110" i="7"/>
  <c r="B110" i="7"/>
  <c r="E90" i="7"/>
  <c r="C90" i="7"/>
  <c r="F70" i="7"/>
  <c r="D70" i="7"/>
  <c r="G50" i="7"/>
  <c r="E50" i="7"/>
  <c r="D150" i="7"/>
  <c r="M168" i="7"/>
  <c r="K170" i="7"/>
  <c r="C128" i="7"/>
  <c r="B128" i="7"/>
  <c r="D108" i="7"/>
  <c r="B108" i="7"/>
  <c r="E88" i="7"/>
  <c r="C88" i="7"/>
  <c r="F68" i="7"/>
  <c r="D68" i="7"/>
  <c r="G48" i="7"/>
  <c r="E48" i="7"/>
  <c r="E150" i="7"/>
  <c r="K187" i="7"/>
  <c r="J187" i="7"/>
  <c r="K167" i="7"/>
  <c r="J167" i="7"/>
  <c r="M167" i="7" s="1"/>
  <c r="K147" i="7"/>
  <c r="J147" i="7"/>
  <c r="M147" i="7" s="1"/>
  <c r="M145" i="7"/>
  <c r="G150" i="7"/>
  <c r="K185" i="7"/>
  <c r="J185" i="7"/>
  <c r="M185" i="7" s="1"/>
  <c r="K165" i="7"/>
  <c r="J165" i="7"/>
  <c r="M165" i="7" s="1"/>
  <c r="K145" i="7"/>
  <c r="J145" i="7"/>
  <c r="H150" i="7"/>
  <c r="C185" i="7"/>
  <c r="F187" i="7"/>
  <c r="M127" i="7"/>
  <c r="D130" i="7"/>
  <c r="I150" i="7"/>
  <c r="D185" i="7"/>
  <c r="G187" i="7"/>
  <c r="C190" i="7"/>
  <c r="M68" i="7"/>
  <c r="M44" i="7"/>
  <c r="K70" i="7"/>
  <c r="F90" i="7"/>
  <c r="E130" i="7"/>
  <c r="J150" i="7"/>
  <c r="M150" i="7" s="1"/>
  <c r="E185" i="7"/>
  <c r="H187" i="7"/>
  <c r="M187" i="7" s="1"/>
  <c r="D190" i="7"/>
  <c r="M119" i="7"/>
  <c r="M182" i="7"/>
  <c r="M186" i="7"/>
  <c r="M90" i="7"/>
  <c r="M66" i="7"/>
  <c r="M135" i="7"/>
  <c r="M98" i="7"/>
  <c r="M106" i="7"/>
  <c r="M175" i="7"/>
  <c r="M65" i="7"/>
  <c r="M67" i="7"/>
  <c r="M69" i="7"/>
  <c r="M71" i="7"/>
  <c r="M118" i="7"/>
  <c r="M142" i="7"/>
  <c r="M6" i="7"/>
  <c r="M8" i="7"/>
  <c r="M81" i="7"/>
  <c r="M83" i="7"/>
  <c r="M148" i="7"/>
  <c r="M152" i="7"/>
  <c r="M191" i="7"/>
  <c r="M197" i="7"/>
  <c r="M58" i="7"/>
  <c r="M16" i="7"/>
  <c r="M20" i="7"/>
  <c r="M22" i="7"/>
  <c r="M85" i="7"/>
  <c r="M199" i="7"/>
  <c r="M36" i="7"/>
  <c r="M42" i="7"/>
  <c r="M101" i="7"/>
  <c r="M162" i="7"/>
  <c r="M26" i="7"/>
  <c r="M105" i="7"/>
  <c r="M107" i="7"/>
  <c r="M109" i="7"/>
  <c r="M103" i="7"/>
  <c r="M163" i="7"/>
  <c r="M14" i="7"/>
  <c r="M112" i="7" l="1"/>
  <c r="M92" i="7"/>
  <c r="M94" i="7"/>
  <c r="M161" i="7"/>
  <c r="M180" i="7"/>
  <c r="M60" i="7"/>
  <c r="M179" i="7"/>
  <c r="M138" i="7"/>
  <c r="M133" i="7"/>
  <c r="M37" i="7"/>
  <c r="M166" i="7"/>
  <c r="M201" i="7"/>
  <c r="M159" i="7"/>
  <c r="M174" i="7"/>
  <c r="M38" i="7"/>
  <c r="M120" i="7"/>
  <c r="M196" i="7"/>
  <c r="M192" i="7"/>
  <c r="M194" i="7"/>
  <c r="M76" i="7"/>
  <c r="M91" i="7"/>
  <c r="M41" i="7"/>
  <c r="M173" i="7"/>
  <c r="M53" i="7"/>
  <c r="M178" i="7"/>
  <c r="M115" i="7"/>
</calcChain>
</file>

<file path=xl/sharedStrings.xml><?xml version="1.0" encoding="utf-8"?>
<sst xmlns="http://schemas.openxmlformats.org/spreadsheetml/2006/main" count="286" uniqueCount="217">
  <si>
    <t>Criticality</t>
  </si>
  <si>
    <t>Supply risk</t>
  </si>
  <si>
    <t>Second source status</t>
  </si>
  <si>
    <t>Drawing status</t>
  </si>
  <si>
    <t>Status</t>
  </si>
  <si>
    <t>Industry</t>
  </si>
  <si>
    <t>Component family</t>
  </si>
  <si>
    <t>Criticality score</t>
  </si>
  <si>
    <t>Criticality points</t>
  </si>
  <si>
    <t>Supply risk score</t>
  </si>
  <si>
    <t>Supply risk points</t>
  </si>
  <si>
    <t>Owner role</t>
  </si>
  <si>
    <t>1 Low</t>
  </si>
  <si>
    <t>Controlled</t>
  </si>
  <si>
    <t>Qualified</t>
  </si>
  <si>
    <t>Current controlled</t>
  </si>
  <si>
    <t>Candidate</t>
  </si>
  <si>
    <t>Pumps, valves and fluid-handling systems</t>
  </si>
  <si>
    <t>Repeat critical spare</t>
  </si>
  <si>
    <t>Customer engineering</t>
  </si>
  <si>
    <t>2 Moderate</t>
  </si>
  <si>
    <t>Watch</t>
  </si>
  <si>
    <t>Under review</t>
  </si>
  <si>
    <t>Current but needs review</t>
  </si>
  <si>
    <t>Packaging, food and beverage machinery</t>
  </si>
  <si>
    <t>Shaft, pin, rod or drive part</t>
  </si>
  <si>
    <t>Customer maintenance</t>
  </si>
  <si>
    <t>3 Important</t>
  </si>
  <si>
    <t>Elevated</t>
  </si>
  <si>
    <t>Not qualified</t>
  </si>
  <si>
    <t>Old or uncertain</t>
  </si>
  <si>
    <t>Approved</t>
  </si>
  <si>
    <t>Industrial machinery and OEM equipment</t>
  </si>
  <si>
    <t>Bush, sleeve, spacer or collar</t>
  </si>
  <si>
    <t>Customer procurement</t>
  </si>
  <si>
    <t>4 Critical</t>
  </si>
  <si>
    <t>High</t>
  </si>
  <si>
    <t>Not required</t>
  </si>
  <si>
    <t>Uncontrolled or missing</t>
  </si>
  <si>
    <t>First batch</t>
  </si>
  <si>
    <t>Conveyors and material handling</t>
  </si>
  <si>
    <t>Housing, flange, cover or adaptor</t>
  </si>
  <si>
    <t>Customer production</t>
  </si>
  <si>
    <t>5 Line stop</t>
  </si>
  <si>
    <t>Critical</t>
  </si>
  <si>
    <t>Unknown</t>
  </si>
  <si>
    <t>Reverse engineering required</t>
  </si>
  <si>
    <t>Repeat supply</t>
  </si>
  <si>
    <t>Mining, drilling and mobile equipment</t>
  </si>
  <si>
    <t>Plate, bracket, frame or machined weldment</t>
  </si>
  <si>
    <t>ALE account owner</t>
  </si>
  <si>
    <t>Dormant</t>
  </si>
  <si>
    <t>Vehicle conversion and transport</t>
  </si>
  <si>
    <t>Pulley, roller or belt-drive part</t>
  </si>
  <si>
    <t>ALE production</t>
  </si>
  <si>
    <t>Do not quote</t>
  </si>
  <si>
    <t>Automation and special purpose machinery</t>
  </si>
  <si>
    <t>Pump, seal, valve or fluid-handling part</t>
  </si>
  <si>
    <t>ALE quality</t>
  </si>
  <si>
    <t>Industrial maintenance and lifecycle spares</t>
  </si>
  <si>
    <t>Mining, drilling or mobile equipment part</t>
  </si>
  <si>
    <t>Other</t>
  </si>
  <si>
    <t>Utilities, water, gas and municipal</t>
  </si>
  <si>
    <t>Packaging, film-handling or automation part</t>
  </si>
  <si>
    <t>Vehicle, steering, suspension or drivetrain part</t>
  </si>
  <si>
    <t>Tooling or maintenance aid</t>
  </si>
  <si>
    <t>ALE customer critical parts register</t>
  </si>
  <si>
    <t>Purpose</t>
  </si>
  <si>
    <t>Use this register to identify, control and review machined components that carry supply, downtime, quality or lifecycle risk. It is designed for OEMs, machinery builders, maintenance teams and industrial operators with repeat parts, critical spares, second-source needs or planned production demand.</t>
  </si>
  <si>
    <t>How to use it</t>
  </si>
  <si>
    <t>1</t>
  </si>
  <si>
    <t>2</t>
  </si>
  <si>
    <t>Add the drawing status, current revision, material, finish, inspection requirement, supplier position and expected demand.</t>
  </si>
  <si>
    <t>3</t>
  </si>
  <si>
    <t>Use the risk score and reorder action columns to select parts for review, first batch or planned repeat supply.</t>
  </si>
  <si>
    <t>4</t>
  </si>
  <si>
    <t>Review the register quarterly, or sooner when drawings change, supply weakens, demand shifts or stock reaches reorder level.</t>
  </si>
  <si>
    <t>5</t>
  </si>
  <si>
    <t>For new ALE work, use this register with the component supply review and controlled first batch pathway.</t>
  </si>
  <si>
    <t>What belongs in the register</t>
  </si>
  <si>
    <t>Include</t>
  </si>
  <si>
    <t>Repeat machined components, production spares, shutdown spares, old or hard-to-source parts, second-source candidates, first batch candidates, parts with known inspection burden.</t>
  </si>
  <si>
    <t>Do not include</t>
  </si>
  <si>
    <t>Generic fasteners, bought-in catalogue items, disconnected one-off jobs with no future requirement, parts with no commercial or operational consequence.</t>
  </si>
  <si>
    <t>Review trigger</t>
  </si>
  <si>
    <t>Single supplier exposure, old drawing, unclear revision, poor lead time, critical fit, production stoppage risk, service support risk, repeat demand.</t>
  </si>
  <si>
    <t>Standard pathway</t>
  </si>
  <si>
    <t>Review the component</t>
  </si>
  <si>
    <t>Assess fit</t>
  </si>
  <si>
    <t>Select a first batch</t>
  </si>
  <si>
    <t>Prove the process</t>
  </si>
  <si>
    <t>Plan repeat supply</t>
  </si>
  <si>
    <t>Document control: This template is a working register. It does not replace formal engineering approval, customer quality requirements, product design responsibility or statutory compliance checks.</t>
  </si>
  <si>
    <t>Customer critical parts register dashboard</t>
  </si>
  <si>
    <t>Metric</t>
  </si>
  <si>
    <t>Count</t>
  </si>
  <si>
    <t>Review notes</t>
  </si>
  <si>
    <t>Parts listed</t>
  </si>
  <si>
    <t>Use the register to identify parts that need a supply review, second-source check, controlled first batch or planned repeat supply. Keep the list short enough to manage, but complete enough to protect production, service and maintenance commitments.</t>
  </si>
  <si>
    <t>High or critical supply risk</t>
  </si>
  <si>
    <t>Uncontrolled or missing drawings</t>
  </si>
  <si>
    <t>Parts due for reorder</t>
  </si>
  <si>
    <t>Reviews due in 30 days</t>
  </si>
  <si>
    <t>Customer</t>
  </si>
  <si>
    <t>Site or plant</t>
  </si>
  <si>
    <t>Part ID</t>
  </si>
  <si>
    <t>Customer part no.</t>
  </si>
  <si>
    <t>ALE part no.</t>
  </si>
  <si>
    <t>Part name</t>
  </si>
  <si>
    <t>Machine or assembly</t>
  </si>
  <si>
    <t>Application or consequence</t>
  </si>
  <si>
    <t>Current supplier</t>
  </si>
  <si>
    <t>Drawing revision</t>
  </si>
  <si>
    <t>Material</t>
  </si>
  <si>
    <t>Treatment or finish</t>
  </si>
  <si>
    <t>Inspection requirement</t>
  </si>
  <si>
    <t>Annual demand</t>
  </si>
  <si>
    <t>Typical batch qty</t>
  </si>
  <si>
    <t>Lead time weeks</t>
  </si>
  <si>
    <t>Minimum stock</t>
  </si>
  <si>
    <t>Maximum stock</t>
  </si>
  <si>
    <t>On hand</t>
  </si>
  <si>
    <t>On order</t>
  </si>
  <si>
    <t>Reorder point</t>
  </si>
  <si>
    <t>Next review date</t>
  </si>
  <si>
    <t>Owner</t>
  </si>
  <si>
    <t>Risk score</t>
  </si>
  <si>
    <t>Reorder action</t>
  </si>
  <si>
    <t>Next action</t>
  </si>
  <si>
    <t>Notes</t>
  </si>
  <si>
    <t>Example customer</t>
  </si>
  <si>
    <t>Plant 1</t>
  </si>
  <si>
    <t>CP-001</t>
  </si>
  <si>
    <t>CUS-1234</t>
  </si>
  <si>
    <t>Main drive shaft</t>
  </si>
  <si>
    <t>Packaging line A</t>
  </si>
  <si>
    <t>Line stops if part fails or supply is late</t>
  </si>
  <si>
    <t>Single current supplier</t>
  </si>
  <si>
    <t>Rev B</t>
  </si>
  <si>
    <t>4140</t>
  </si>
  <si>
    <t>Nitrided</t>
  </si>
  <si>
    <t>Critical diameters, runout, keyway, surface finish</t>
  </si>
  <si>
    <t>Review drawing, material history and first batch candidate</t>
  </si>
  <si>
    <t>Sample row, replace with customer data</t>
  </si>
  <si>
    <t>Plant 2</t>
  </si>
  <si>
    <t>CP-002</t>
  </si>
  <si>
    <t>CUS-9850</t>
  </si>
  <si>
    <t>Seal adaptor plate</t>
  </si>
  <si>
    <t>Pump station B</t>
  </si>
  <si>
    <t>Leakage or fit issue affects service</t>
  </si>
  <si>
    <t>Approved supplier</t>
  </si>
  <si>
    <t>Rev A</t>
  </si>
  <si>
    <t>316 stainless</t>
  </si>
  <si>
    <t>Passivated</t>
  </si>
  <si>
    <t>Seal face flatness and bolt pattern</t>
  </si>
  <si>
    <t>Confirm inspection method and approved first batch</t>
  </si>
  <si>
    <t>Drawing number</t>
  </si>
  <si>
    <t>Current revision</t>
  </si>
  <si>
    <t>Drawing owner</t>
  </si>
  <si>
    <t>Last drawing review</t>
  </si>
  <si>
    <t>Change history known</t>
  </si>
  <si>
    <t>Sample part available</t>
  </si>
  <si>
    <t>Open drawing questions</t>
  </si>
  <si>
    <t>Due date</t>
  </si>
  <si>
    <t>Critical features</t>
  </si>
  <si>
    <t>Inspection method</t>
  </si>
  <si>
    <t>First article required</t>
  </si>
  <si>
    <t>Evidence required</t>
  </si>
  <si>
    <t>Last batch result</t>
  </si>
  <si>
    <t>Non-conformance history</t>
  </si>
  <si>
    <t>Approval status</t>
  </si>
  <si>
    <t>Inspection owner</t>
  </si>
  <si>
    <t>Next inspection action</t>
  </si>
  <si>
    <t>Current status</t>
  </si>
  <si>
    <t>Next required date</t>
  </si>
  <si>
    <t>Next purchase action</t>
  </si>
  <si>
    <t>Customer owner</t>
  </si>
  <si>
    <t>ALE owner</t>
  </si>
  <si>
    <t>Supplier dependency</t>
  </si>
  <si>
    <t>Candidate second source</t>
  </si>
  <si>
    <t>Transfer risk</t>
  </si>
  <si>
    <t>Drawing ready for transfer</t>
  </si>
  <si>
    <t>Material route known</t>
  </si>
  <si>
    <t>Inspection route known</t>
  </si>
  <si>
    <t>First batch candidate</t>
  </si>
  <si>
    <t>Risk reduction action</t>
  </si>
  <si>
    <t>Review date</t>
  </si>
  <si>
    <t>Customer contact</t>
  </si>
  <si>
    <t>ALE contact</t>
  </si>
  <si>
    <t>Parts reviewed</t>
  </si>
  <si>
    <t>New parts added</t>
  </si>
  <si>
    <t>Parts removed</t>
  </si>
  <si>
    <t>High risk parts</t>
  </si>
  <si>
    <t>Reorder actions</t>
  </si>
  <si>
    <t>Drawing actions</t>
  </si>
  <si>
    <t>Inspection actions</t>
  </si>
  <si>
    <t>First batch candidates</t>
  </si>
  <si>
    <t>Repeat supply decisions</t>
  </si>
  <si>
    <t>Source notes and publishing controls</t>
  </si>
  <si>
    <t>Source</t>
  </si>
  <si>
    <t>Use in this template</t>
  </si>
  <si>
    <t>Control</t>
  </si>
  <si>
    <t>ALE customer programme model</t>
  </si>
  <si>
    <t>Customer critical parts register supports approved parts moving into planned repeat supply.</t>
  </si>
  <si>
    <t>Internal project material</t>
  </si>
  <si>
    <t>Use as customer-facing asset after review.</t>
  </si>
  <si>
    <t>ALE controlled intake pathway</t>
  </si>
  <si>
    <t>Component review, technical fit, controlled first batch, planned repeat supply.</t>
  </si>
  <si>
    <t>Keep review first, quote second.</t>
  </si>
  <si>
    <t>ALE parts and industry categorisation</t>
  </si>
  <si>
    <t>Register fields align to repeat spares, shafts, bushes, housings, plates, pulleys, pump parts, mining parts, packaging parts and vehicle parts.</t>
  </si>
  <si>
    <t>Do not over-claim industry capability.</t>
  </si>
  <si>
    <t>Document control</t>
  </si>
  <si>
    <t>Template is not a formal quality approval record unless adopted into the customer quality system.</t>
  </si>
  <si>
    <t>User approval required</t>
  </si>
  <si>
    <t>Confirm legal entity details before external publication.</t>
  </si>
  <si>
    <t>GO TO: Critical Parts Register tab - list parts that could stop production, delay a machine build, affect service obligations or create supplier concentration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</si>
</sst>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
    <font>
      <sz val="11"/>
      <name val="Carlito"/>
    </font>
    <font>
      <b/>
      <sz val="10"/>
      <color rgb="FFFFFFFF"/>
      <name val="Bahnschrift"/>
    </font>
    <font>
      <sz val="10"/>
      <color rgb="FF2D2D30"/>
      <name val="Bahnschrift"/>
    </font>
    <font>
      <b/>
      <sz val="18"/>
      <color rgb="FF122255"/>
      <name val="Bahnschrift"/>
    </font>
    <font>
      <b/>
      <sz val="10"/>
      <color rgb="FF122255"/>
      <name val="Bahnschrift"/>
    </font>
    <font>
      <sz val="9"/>
      <color rgb="FF6E727A"/>
      <name val="Bahnschrift"/>
    </font>
  </fonts>
  <fills count="5">
    <fill>
      <patternFill patternType="none"/>
    </fill>
    <fill>
      <patternFill patternType="gray125"/>
    </fill>
    <fill>
      <patternFill patternType="solid">
        <fgColor rgb="FF122255"/>
      </patternFill>
    </fill>
    <fill>
      <patternFill patternType="solid">
        <fgColor rgb="FF2C3F78"/>
      </patternFill>
    </fill>
    <fill>
      <patternFill patternType="solid">
        <fgColor rgb="FFF4F6FA"/>
      </patternFill>
    </fill>
  </fills>
  <borders count="1">
    <border>
      <left/>
      <right/>
      <top/>
      <bottom/>
      <diagonal/>
    </border>
  </borders>
  <cellStyleXfs count="1">
    <xf numFmtId="0" fontId="0" fillId="0" borderId="0"/>
  </cellStyleXfs>
  <cellXfs count="14">
    <xf numFmtId="0" fontId="0" fillId="0" borderId="0" xfId="0"/>
    <xf numFmtId="0" fontId="1" fillId="2" borderId="0" xfId="0" applyNumberFormat="1" applyFont="1" applyFill="1" applyBorder="1" applyAlignment="1">
      <alignment horizontal="center" vertical="center" wrapText="1"/>
    </xf>
    <xf numFmtId="0" fontId="2" fillId="0" borderId="0" xfId="0" applyNumberFormat="1" applyFont="1" applyFill="1" applyBorder="1" applyAlignment="1">
      <alignment vertical="top" wrapText="1"/>
    </xf>
    <xf numFmtId="0" fontId="4" fillId="4" borderId="0" xfId="0" applyNumberFormat="1" applyFont="1" applyFill="1" applyBorder="1" applyAlignment="1">
      <alignment horizontal="center" vertical="center" wrapText="1"/>
    </xf>
    <xf numFmtId="0" fontId="0" fillId="0" borderId="0" xfId="0" applyNumberFormat="1" applyFont="1" applyFill="1" applyBorder="1" applyAlignment="1">
      <alignment wrapText="1"/>
    </xf>
    <xf numFmtId="1" fontId="2" fillId="0" borderId="0" xfId="0" applyNumberFormat="1" applyFont="1" applyFill="1" applyBorder="1" applyAlignment="1">
      <alignment vertical="top" wrapText="1"/>
    </xf>
    <xf numFmtId="164" fontId="2" fillId="0" borderId="0" xfId="0" applyNumberFormat="1" applyFont="1" applyFill="1" applyBorder="1" applyAlignment="1">
      <alignment vertical="top" wrapText="1"/>
    </xf>
    <xf numFmtId="0" fontId="3" fillId="0" borderId="0" xfId="0" applyNumberFormat="1" applyFont="1" applyFill="1" applyBorder="1" applyAlignment="1">
      <alignment vertical="center" wrapText="1"/>
    </xf>
    <xf numFmtId="0" fontId="0" fillId="0" borderId="0" xfId="0" applyNumberFormat="1" applyFont="1" applyFill="1" applyBorder="1" applyAlignment="1">
      <alignment wrapText="1"/>
    </xf>
    <xf numFmtId="0" fontId="1" fillId="3" borderId="0" xfId="0" applyNumberFormat="1" applyFont="1" applyFill="1" applyBorder="1" applyAlignment="1">
      <alignment horizontal="left" vertical="center" wrapText="1"/>
    </xf>
    <xf numFmtId="0" fontId="2" fillId="0" borderId="0" xfId="0" applyNumberFormat="1" applyFont="1" applyFill="1" applyBorder="1" applyAlignment="1">
      <alignment vertical="top" wrapText="1"/>
    </xf>
    <xf numFmtId="0" fontId="5" fillId="0" borderId="0" xfId="0" applyNumberFormat="1" applyFont="1" applyFill="1" applyBorder="1" applyAlignment="1">
      <alignment vertical="top" wrapText="1"/>
    </xf>
    <xf numFmtId="0" fontId="3" fillId="0" borderId="0" xfId="0" applyNumberFormat="1" applyFont="1" applyFill="1" applyBorder="1" applyAlignment="1">
      <alignment vertical="center"/>
    </xf>
    <xf numFmtId="0" fontId="0" fillId="0" borderId="0" xfId="0"/>
  </cellXfs>
  <cellStyles count="1">
    <cellStyle name="Normal" xfId="0" builtinId="0"/>
  </cellStyles>
  <dxfs count="4">
    <dxf>
      <numFmt numFmtId="0" formatCode="General"/>
    </dxf>
    <dxf>
      <numFmt numFmtId="0" formatCode="General"/>
    </dxf>
    <dxf>
      <font>
        <b/>
        <color rgb="FF6B4700"/>
      </font>
      <fill>
        <patternFill patternType="solid">
          <bgColor rgb="FFFFF3D6"/>
        </patternFill>
      </fill>
    </dxf>
    <dxf>
      <font>
        <b/>
        <color rgb="FF8A0000"/>
      </font>
      <fill>
        <patternFill patternType="solid">
          <bgColor rgb="FFFBE2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riticalPartsRegister" displayName="CriticalPartsRegister" ref="A1:AH201">
  <tableColumns count="34">
    <tableColumn id="1" xr3:uid="{00000000-0010-0000-0000-000001000000}" name="Customer"/>
    <tableColumn id="2" xr3:uid="{00000000-0010-0000-0000-000002000000}" name="Site or plant"/>
    <tableColumn id="3" xr3:uid="{00000000-0010-0000-0000-000003000000}" name="Part ID"/>
    <tableColumn id="4" xr3:uid="{00000000-0010-0000-0000-000004000000}" name="Customer part no."/>
    <tableColumn id="5" xr3:uid="{00000000-0010-0000-0000-000005000000}" name="ALE part no."/>
    <tableColumn id="6" xr3:uid="{00000000-0010-0000-0000-000006000000}" name="Part name"/>
    <tableColumn id="7" xr3:uid="{00000000-0010-0000-0000-000007000000}" name="Component family"/>
    <tableColumn id="8" xr3:uid="{00000000-0010-0000-0000-000008000000}" name="Machine or assembly"/>
    <tableColumn id="9" xr3:uid="{00000000-0010-0000-0000-000009000000}" name="Industry"/>
    <tableColumn id="10" xr3:uid="{00000000-0010-0000-0000-00000A000000}" name="Application or consequence"/>
    <tableColumn id="11" xr3:uid="{00000000-0010-0000-0000-00000B000000}" name="Criticality"/>
    <tableColumn id="12" xr3:uid="{00000000-0010-0000-0000-00000C000000}" name="Supply risk"/>
    <tableColumn id="13" xr3:uid="{00000000-0010-0000-0000-00000D000000}" name="Current supplier"/>
    <tableColumn id="14" xr3:uid="{00000000-0010-0000-0000-00000E000000}" name="Second source status"/>
    <tableColumn id="15" xr3:uid="{00000000-0010-0000-0000-00000F000000}" name="Drawing status"/>
    <tableColumn id="16" xr3:uid="{00000000-0010-0000-0000-000010000000}" name="Drawing revision"/>
    <tableColumn id="17" xr3:uid="{00000000-0010-0000-0000-000011000000}" name="Material"/>
    <tableColumn id="18" xr3:uid="{00000000-0010-0000-0000-000012000000}" name="Treatment or finish"/>
    <tableColumn id="19" xr3:uid="{00000000-0010-0000-0000-000013000000}" name="Inspection requirement"/>
    <tableColumn id="20" xr3:uid="{00000000-0010-0000-0000-000014000000}" name="Annual demand"/>
    <tableColumn id="21" xr3:uid="{00000000-0010-0000-0000-000015000000}" name="Typical batch qty"/>
    <tableColumn id="22" xr3:uid="{00000000-0010-0000-0000-000016000000}" name="Lead time weeks"/>
    <tableColumn id="23" xr3:uid="{00000000-0010-0000-0000-000017000000}" name="Minimum stock"/>
    <tableColumn id="24" xr3:uid="{00000000-0010-0000-0000-000018000000}" name="Maximum stock"/>
    <tableColumn id="25" xr3:uid="{00000000-0010-0000-0000-000019000000}" name="On hand"/>
    <tableColumn id="26" xr3:uid="{00000000-0010-0000-0000-00001A000000}" name="On order"/>
    <tableColumn id="27" xr3:uid="{00000000-0010-0000-0000-00001B000000}" name="Reorder point"/>
    <tableColumn id="28" xr3:uid="{00000000-0010-0000-0000-00001C000000}" name="Next review date"/>
    <tableColumn id="29" xr3:uid="{00000000-0010-0000-0000-00001D000000}" name="Owner"/>
    <tableColumn id="30" xr3:uid="{00000000-0010-0000-0000-00001E000000}" name="Status"/>
    <tableColumn id="31" xr3:uid="{00000000-0010-0000-0000-00001F000000}" name="Risk score"/>
    <tableColumn id="32" xr3:uid="{00000000-0010-0000-0000-000020000000}" name="Reorder action"/>
    <tableColumn id="33" xr3:uid="{00000000-0010-0000-0000-000021000000}" name="Next action"/>
    <tableColumn id="34" xr3:uid="{00000000-0010-0000-0000-000022000000}" name="Not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DrawingRevisionRegister" displayName="DrawingRevisionRegister" ref="A1:M201">
  <tableColumns count="13">
    <tableColumn id="1" xr3:uid="{00000000-0010-0000-0100-000001000000}" name="Part ID"/>
    <tableColumn id="2" xr3:uid="{00000000-0010-0000-0100-000002000000}" name="Customer part no."/>
    <tableColumn id="3" xr3:uid="{00000000-0010-0000-0100-000003000000}" name="Drawing number"/>
    <tableColumn id="4" xr3:uid="{00000000-0010-0000-0100-000004000000}" name="Current revision"/>
    <tableColumn id="5" xr3:uid="{00000000-0010-0000-0100-000005000000}" name="Drawing owner"/>
    <tableColumn id="6" xr3:uid="{00000000-0010-0000-0100-000006000000}" name="Drawing status"/>
    <tableColumn id="7" xr3:uid="{00000000-0010-0000-0100-000007000000}" name="Last drawing review"/>
    <tableColumn id="8" xr3:uid="{00000000-0010-0000-0100-000008000000}" name="Change history known"/>
    <tableColumn id="9" xr3:uid="{00000000-0010-0000-0100-000009000000}" name="Sample part available"/>
    <tableColumn id="10" xr3:uid="{00000000-0010-0000-0100-00000A000000}" name="Open drawing questions"/>
    <tableColumn id="11" xr3:uid="{00000000-0010-0000-0100-00000B000000}" name="Next action"/>
    <tableColumn id="12" xr3:uid="{00000000-0010-0000-0100-00000C000000}" name="Owner"/>
    <tableColumn id="13" xr3:uid="{00000000-0010-0000-0100-00000D000000}" name="Due da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InspectionApproval" displayName="InspectionApproval" ref="A1:L201">
  <tableColumns count="12">
    <tableColumn id="1" xr3:uid="{00000000-0010-0000-0200-000001000000}" name="Part ID"/>
    <tableColumn id="2" xr3:uid="{00000000-0010-0000-0200-000002000000}" name="Part name"/>
    <tableColumn id="3" xr3:uid="{00000000-0010-0000-0200-000003000000}" name="Critical features"/>
    <tableColumn id="4" xr3:uid="{00000000-0010-0000-0200-000004000000}" name="Inspection method"/>
    <tableColumn id="5" xr3:uid="{00000000-0010-0000-0200-000005000000}" name="First article required"/>
    <tableColumn id="6" xr3:uid="{00000000-0010-0000-0200-000006000000}" name="Evidence required"/>
    <tableColumn id="7" xr3:uid="{00000000-0010-0000-0200-000007000000}" name="Last batch result"/>
    <tableColumn id="8" xr3:uid="{00000000-0010-0000-0200-000008000000}" name="Non-conformance history"/>
    <tableColumn id="9" xr3:uid="{00000000-0010-0000-0200-000009000000}" name="Approval status"/>
    <tableColumn id="10" xr3:uid="{00000000-0010-0000-0200-00000A000000}" name="Inspection owner"/>
    <tableColumn id="11" xr3:uid="{00000000-0010-0000-0200-00000B000000}" name="Next inspection action"/>
    <tableColumn id="12" xr3:uid="{00000000-0010-0000-0200-00000C000000}" name="Due dat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eorderDemandPlan" displayName="ReorderDemandPlan" ref="A1:P201">
  <tableColumns count="16">
    <tableColumn id="1" xr3:uid="{00000000-0010-0000-0300-000001000000}" name="Part ID" dataDxfId="1">
      <calculatedColumnFormula>CriticalPartsRegister[[#This Row],[Part ID]]</calculatedColumnFormula>
    </tableColumn>
    <tableColumn id="2" xr3:uid="{00000000-0010-0000-0300-000002000000}" name="Part name"/>
    <tableColumn id="3" xr3:uid="{00000000-0010-0000-0300-000003000000}" name="Current status"/>
    <tableColumn id="4" xr3:uid="{00000000-0010-0000-0300-000004000000}" name="Annual demand"/>
    <tableColumn id="5" xr3:uid="{00000000-0010-0000-0300-000005000000}" name="Typical batch qty"/>
    <tableColumn id="6" xr3:uid="{00000000-0010-0000-0300-000006000000}" name="Minimum stock"/>
    <tableColumn id="7" xr3:uid="{00000000-0010-0000-0300-000007000000}" name="Maximum stock"/>
    <tableColumn id="8" xr3:uid="{00000000-0010-0000-0300-000008000000}" name="On hand"/>
    <tableColumn id="9" xr3:uid="{00000000-0010-0000-0300-000009000000}" name="On order"/>
    <tableColumn id="10" xr3:uid="{00000000-0010-0000-0300-00000A000000}" name="Reorder point"/>
    <tableColumn id="11" xr3:uid="{00000000-0010-0000-0300-00000B000000}" name="Lead time weeks"/>
    <tableColumn id="12" xr3:uid="{00000000-0010-0000-0300-00000C000000}" name="Next required date"/>
    <tableColumn id="13" xr3:uid="{00000000-0010-0000-0300-00000D000000}" name="Next purchase action"/>
    <tableColumn id="14" xr3:uid="{00000000-0010-0000-0300-00000E000000}" name="Customer owner"/>
    <tableColumn id="15" xr3:uid="{00000000-0010-0000-0300-00000F000000}" name="ALE owner"/>
    <tableColumn id="16" xr3:uid="{00000000-0010-0000-0300-000010000000}" name="Not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SecondSourceRisk" displayName="SecondSourceRisk" ref="A1:N201">
  <tableColumns count="14">
    <tableColumn id="1" xr3:uid="{00000000-0010-0000-0400-000001000000}" name="Part ID" dataDxfId="0">
      <calculatedColumnFormula>CriticalPartsRegister[[#This Row],[Part ID]]</calculatedColumnFormula>
    </tableColumn>
    <tableColumn id="2" xr3:uid="{00000000-0010-0000-0400-000002000000}" name="Part name"/>
    <tableColumn id="3" xr3:uid="{00000000-0010-0000-0400-000003000000}" name="Current supplier"/>
    <tableColumn id="4" xr3:uid="{00000000-0010-0000-0400-000004000000}" name="Supplier dependency"/>
    <tableColumn id="5" xr3:uid="{00000000-0010-0000-0400-000005000000}" name="Second source status"/>
    <tableColumn id="6" xr3:uid="{00000000-0010-0000-0400-000006000000}" name="Candidate second source"/>
    <tableColumn id="7" xr3:uid="{00000000-0010-0000-0400-000007000000}" name="Transfer risk"/>
    <tableColumn id="8" xr3:uid="{00000000-0010-0000-0400-000008000000}" name="Drawing ready for transfer"/>
    <tableColumn id="9" xr3:uid="{00000000-0010-0000-0400-000009000000}" name="Material route known"/>
    <tableColumn id="10" xr3:uid="{00000000-0010-0000-0400-00000A000000}" name="Inspection route known"/>
    <tableColumn id="11" xr3:uid="{00000000-0010-0000-0400-00000B000000}" name="First batch candidate"/>
    <tableColumn id="12" xr3:uid="{00000000-0010-0000-0400-00000C000000}" name="Risk reduction action"/>
    <tableColumn id="13" xr3:uid="{00000000-0010-0000-0400-00000D000000}" name="Owner"/>
    <tableColumn id="14" xr3:uid="{00000000-0010-0000-0400-00000E000000}" name="Due dat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QuarterlyReviewLog" displayName="QuarterlyReviewLog" ref="A1:N101">
  <tableColumns count="14">
    <tableColumn id="1" xr3:uid="{00000000-0010-0000-0500-000001000000}" name="Review date"/>
    <tableColumn id="2" xr3:uid="{00000000-0010-0000-0500-000002000000}" name="Customer contact"/>
    <tableColumn id="3" xr3:uid="{00000000-0010-0000-0500-000003000000}" name="ALE contact"/>
    <tableColumn id="4" xr3:uid="{00000000-0010-0000-0500-000004000000}" name="Parts reviewed"/>
    <tableColumn id="5" xr3:uid="{00000000-0010-0000-0500-000005000000}" name="New parts added"/>
    <tableColumn id="6" xr3:uid="{00000000-0010-0000-0500-000006000000}" name="Parts removed"/>
    <tableColumn id="7" xr3:uid="{00000000-0010-0000-0500-000007000000}" name="High risk parts"/>
    <tableColumn id="8" xr3:uid="{00000000-0010-0000-0500-000008000000}" name="Reorder actions"/>
    <tableColumn id="9" xr3:uid="{00000000-0010-0000-0500-000009000000}" name="Drawing actions"/>
    <tableColumn id="10" xr3:uid="{00000000-0010-0000-0500-00000A000000}" name="Inspection actions"/>
    <tableColumn id="11" xr3:uid="{00000000-0010-0000-0500-00000B000000}" name="First batch candidates"/>
    <tableColumn id="12" xr3:uid="{00000000-0010-0000-0500-00000C000000}" name="Repeat supply decisions"/>
    <tableColumn id="13" xr3:uid="{00000000-0010-0000-0500-00000D000000}" name="Next review date"/>
    <tableColumn id="14" xr3:uid="{00000000-0010-0000-0500-00000E000000}" name="Notes"/>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
  <sheetViews>
    <sheetView workbookViewId="0">
      <selection activeCell="B11" sqref="B11"/>
    </sheetView>
  </sheetViews>
  <sheetFormatPr defaultRowHeight="13.8"/>
  <cols>
    <col min="1" max="1" width="18" customWidth="1"/>
    <col min="2" max="2" width="72" customWidth="1"/>
    <col min="3" max="8" width="18" customWidth="1"/>
  </cols>
  <sheetData>
    <row r="1" spans="1:8" ht="22.35" customHeight="1">
      <c r="A1" s="7" t="s">
        <v>66</v>
      </c>
      <c r="B1" s="8"/>
      <c r="C1" s="8"/>
      <c r="D1" s="8"/>
      <c r="E1" s="8"/>
      <c r="F1" s="8"/>
      <c r="G1" s="8"/>
      <c r="H1" s="8"/>
    </row>
    <row r="2" spans="1:8">
      <c r="A2" s="4"/>
      <c r="B2" s="4"/>
      <c r="C2" s="4"/>
      <c r="D2" s="4"/>
      <c r="E2" s="4"/>
      <c r="F2" s="4"/>
      <c r="G2" s="4"/>
      <c r="H2" s="4"/>
    </row>
    <row r="3" spans="1:8">
      <c r="A3" s="9" t="s">
        <v>67</v>
      </c>
      <c r="B3" s="8"/>
      <c r="C3" s="8"/>
      <c r="D3" s="8"/>
      <c r="E3" s="8"/>
      <c r="F3" s="8"/>
      <c r="G3" s="8"/>
      <c r="H3" s="8"/>
    </row>
    <row r="4" spans="1:8">
      <c r="A4" s="10" t="s">
        <v>68</v>
      </c>
      <c r="B4" s="8"/>
      <c r="C4" s="8"/>
      <c r="D4" s="8"/>
      <c r="E4" s="8"/>
      <c r="F4" s="8"/>
      <c r="G4" s="8"/>
      <c r="H4" s="8"/>
    </row>
    <row r="5" spans="1:8">
      <c r="A5" s="8"/>
      <c r="B5" s="8"/>
      <c r="C5" s="8"/>
      <c r="D5" s="8"/>
      <c r="E5" s="8"/>
      <c r="F5" s="8"/>
      <c r="G5" s="8"/>
      <c r="H5" s="8"/>
    </row>
    <row r="6" spans="1:8">
      <c r="A6" s="8"/>
      <c r="B6" s="8"/>
      <c r="C6" s="8"/>
      <c r="D6" s="8"/>
      <c r="E6" s="8"/>
      <c r="F6" s="8"/>
      <c r="G6" s="8"/>
      <c r="H6" s="8"/>
    </row>
    <row r="7" spans="1:8">
      <c r="A7" s="8"/>
      <c r="B7" s="8"/>
      <c r="C7" s="8"/>
      <c r="D7" s="8"/>
      <c r="E7" s="8"/>
      <c r="F7" s="8"/>
      <c r="G7" s="8"/>
      <c r="H7" s="8"/>
    </row>
    <row r="8" spans="1:8">
      <c r="A8" s="4"/>
      <c r="B8" s="4"/>
      <c r="C8" s="4"/>
      <c r="D8" s="4"/>
      <c r="E8" s="4"/>
      <c r="F8" s="4"/>
      <c r="G8" s="4"/>
      <c r="H8" s="4"/>
    </row>
    <row r="9" spans="1:8">
      <c r="A9" s="9" t="s">
        <v>69</v>
      </c>
      <c r="B9" s="8"/>
      <c r="C9" s="8"/>
      <c r="D9" s="8"/>
      <c r="E9" s="8"/>
      <c r="F9" s="8"/>
      <c r="G9" s="8"/>
      <c r="H9" s="8"/>
    </row>
    <row r="10" spans="1:8" ht="26.4">
      <c r="A10" s="2" t="s">
        <v>70</v>
      </c>
      <c r="B10" s="2" t="s">
        <v>216</v>
      </c>
      <c r="C10" s="4"/>
      <c r="D10" s="4"/>
      <c r="E10" s="4"/>
      <c r="F10" s="4"/>
      <c r="G10" s="4"/>
      <c r="H10" s="4"/>
    </row>
    <row r="11" spans="1:8" ht="26.4">
      <c r="A11" s="2" t="s">
        <v>71</v>
      </c>
      <c r="B11" s="2" t="s">
        <v>72</v>
      </c>
      <c r="C11" s="4"/>
      <c r="D11" s="4"/>
      <c r="E11" s="4"/>
      <c r="F11" s="4"/>
      <c r="G11" s="4"/>
      <c r="H11" s="4"/>
    </row>
    <row r="12" spans="1:8" ht="26.4">
      <c r="A12" s="2" t="s">
        <v>73</v>
      </c>
      <c r="B12" s="2" t="s">
        <v>74</v>
      </c>
      <c r="C12" s="4"/>
      <c r="D12" s="4"/>
      <c r="E12" s="4"/>
      <c r="F12" s="4"/>
      <c r="G12" s="4"/>
      <c r="H12" s="4"/>
    </row>
    <row r="13" spans="1:8" ht="26.4">
      <c r="A13" s="2" t="s">
        <v>75</v>
      </c>
      <c r="B13" s="2" t="s">
        <v>76</v>
      </c>
      <c r="C13" s="4"/>
      <c r="D13" s="4"/>
      <c r="E13" s="4"/>
      <c r="F13" s="4"/>
      <c r="G13" s="4"/>
      <c r="H13" s="4"/>
    </row>
    <row r="14" spans="1:8" ht="26.4">
      <c r="A14" s="2" t="s">
        <v>77</v>
      </c>
      <c r="B14" s="2" t="s">
        <v>78</v>
      </c>
      <c r="C14" s="4"/>
      <c r="D14" s="4"/>
      <c r="E14" s="4"/>
      <c r="F14" s="4"/>
      <c r="G14" s="4"/>
      <c r="H14" s="4"/>
    </row>
    <row r="15" spans="1:8">
      <c r="A15" s="4"/>
      <c r="B15" s="4"/>
      <c r="C15" s="4"/>
      <c r="D15" s="4"/>
      <c r="E15" s="4"/>
      <c r="F15" s="4"/>
      <c r="G15" s="4"/>
      <c r="H15" s="4"/>
    </row>
    <row r="16" spans="1:8">
      <c r="A16" s="9" t="s">
        <v>79</v>
      </c>
      <c r="B16" s="8"/>
      <c r="C16" s="8"/>
      <c r="D16" s="8"/>
      <c r="E16" s="8"/>
      <c r="F16" s="8"/>
      <c r="G16" s="8"/>
      <c r="H16" s="8"/>
    </row>
    <row r="17" spans="1:8" ht="39.6">
      <c r="A17" s="2" t="s">
        <v>80</v>
      </c>
      <c r="B17" s="2" t="s">
        <v>81</v>
      </c>
      <c r="C17" s="4"/>
      <c r="D17" s="4"/>
      <c r="E17" s="4"/>
      <c r="F17" s="4"/>
      <c r="G17" s="4"/>
      <c r="H17" s="4"/>
    </row>
    <row r="18" spans="1:8" ht="26.4">
      <c r="A18" s="2" t="s">
        <v>82</v>
      </c>
      <c r="B18" s="2" t="s">
        <v>83</v>
      </c>
      <c r="C18" s="4"/>
      <c r="D18" s="4"/>
      <c r="E18" s="4"/>
      <c r="F18" s="4"/>
      <c r="G18" s="4"/>
      <c r="H18" s="4"/>
    </row>
    <row r="19" spans="1:8" ht="26.4">
      <c r="A19" s="2" t="s">
        <v>84</v>
      </c>
      <c r="B19" s="2" t="s">
        <v>85</v>
      </c>
      <c r="C19" s="4"/>
      <c r="D19" s="4"/>
      <c r="E19" s="4"/>
      <c r="F19" s="4"/>
      <c r="G19" s="4"/>
      <c r="H19" s="4"/>
    </row>
    <row r="20" spans="1:8">
      <c r="A20" s="4"/>
      <c r="B20" s="4"/>
      <c r="C20" s="4"/>
      <c r="D20" s="4"/>
      <c r="E20" s="4"/>
      <c r="F20" s="4"/>
      <c r="G20" s="4"/>
      <c r="H20" s="4"/>
    </row>
    <row r="21" spans="1:8">
      <c r="A21" s="9" t="s">
        <v>86</v>
      </c>
      <c r="B21" s="8"/>
      <c r="C21" s="8"/>
      <c r="D21" s="8"/>
      <c r="E21" s="8"/>
      <c r="F21" s="8"/>
      <c r="G21" s="8"/>
      <c r="H21" s="8"/>
    </row>
    <row r="22" spans="1:8" ht="26.4">
      <c r="A22" s="3" t="s">
        <v>87</v>
      </c>
      <c r="B22" s="3" t="s">
        <v>88</v>
      </c>
      <c r="C22" s="3" t="s">
        <v>89</v>
      </c>
      <c r="D22" s="3" t="s">
        <v>90</v>
      </c>
      <c r="E22" s="3" t="s">
        <v>91</v>
      </c>
      <c r="F22" s="4"/>
      <c r="G22" s="4"/>
      <c r="H22" s="4"/>
    </row>
    <row r="23" spans="1:8">
      <c r="A23" s="4"/>
      <c r="B23" s="4"/>
      <c r="C23" s="4"/>
      <c r="D23" s="4"/>
      <c r="E23" s="4"/>
      <c r="F23" s="4"/>
      <c r="G23" s="4"/>
      <c r="H23" s="4"/>
    </row>
    <row r="24" spans="1:8">
      <c r="A24" s="11" t="s">
        <v>92</v>
      </c>
      <c r="B24" s="8"/>
      <c r="C24" s="8"/>
      <c r="D24" s="8"/>
      <c r="E24" s="8"/>
      <c r="F24" s="8"/>
      <c r="G24" s="8"/>
      <c r="H24" s="8"/>
    </row>
    <row r="25" spans="1:8">
      <c r="A25" s="8"/>
      <c r="B25" s="8"/>
      <c r="C25" s="8"/>
      <c r="D25" s="8"/>
      <c r="E25" s="8"/>
      <c r="F25" s="8"/>
      <c r="G25" s="8"/>
      <c r="H25" s="8"/>
    </row>
    <row r="26" spans="1:8">
      <c r="A26" s="8"/>
      <c r="B26" s="8"/>
      <c r="C26" s="8"/>
      <c r="D26" s="8"/>
      <c r="E26" s="8"/>
      <c r="F26" s="8"/>
      <c r="G26" s="8"/>
      <c r="H26" s="8"/>
    </row>
  </sheetData>
  <mergeCells count="7">
    <mergeCell ref="A21:H21"/>
    <mergeCell ref="A24:H26"/>
    <mergeCell ref="A1:H1"/>
    <mergeCell ref="A3:H3"/>
    <mergeCell ref="A4:H7"/>
    <mergeCell ref="A9:H9"/>
    <mergeCell ref="A16:H1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0"/>
  <sheetViews>
    <sheetView workbookViewId="0">
      <selection activeCell="E16" sqref="E16"/>
    </sheetView>
  </sheetViews>
  <sheetFormatPr defaultRowHeight="13.8"/>
  <cols>
    <col min="1" max="1" width="8.59765625" customWidth="1"/>
    <col min="2" max="2" width="8.09765625" customWidth="1"/>
    <col min="3" max="3" width="15.5" customWidth="1"/>
    <col min="4" max="4" width="21.296875" customWidth="1"/>
    <col min="5" max="5" width="10.19921875" customWidth="1"/>
    <col min="6" max="6" width="31.59765625" customWidth="1"/>
    <col min="7" max="7" width="33.796875" customWidth="1"/>
    <col min="8" max="8" width="11.296875" customWidth="1"/>
    <col min="9" max="9" width="12" customWidth="1"/>
    <col min="10" max="10" width="12.3984375" customWidth="1"/>
    <col min="11" max="11" width="13.09765625" customWidth="1"/>
    <col min="12" max="12" width="17" customWidth="1"/>
  </cols>
  <sheetData>
    <row r="1" spans="1:12" ht="22.35" customHeight="1">
      <c r="A1" s="1" t="s">
        <v>0</v>
      </c>
      <c r="B1" s="1" t="s">
        <v>1</v>
      </c>
      <c r="C1" s="1" t="s">
        <v>2</v>
      </c>
      <c r="D1" s="1" t="s">
        <v>3</v>
      </c>
      <c r="E1" s="1" t="s">
        <v>4</v>
      </c>
      <c r="F1" s="1" t="s">
        <v>5</v>
      </c>
      <c r="G1" s="1" t="s">
        <v>6</v>
      </c>
      <c r="H1" s="1" t="s">
        <v>7</v>
      </c>
      <c r="I1" s="1" t="s">
        <v>8</v>
      </c>
      <c r="J1" s="1" t="s">
        <v>9</v>
      </c>
      <c r="K1" s="1" t="s">
        <v>10</v>
      </c>
      <c r="L1" s="1" t="s">
        <v>11</v>
      </c>
    </row>
    <row r="2" spans="1:12" ht="26.4">
      <c r="A2" s="2" t="s">
        <v>12</v>
      </c>
      <c r="B2" s="2" t="s">
        <v>13</v>
      </c>
      <c r="C2" s="2" t="s">
        <v>14</v>
      </c>
      <c r="D2" s="2" t="s">
        <v>15</v>
      </c>
      <c r="E2" s="2" t="s">
        <v>16</v>
      </c>
      <c r="F2" s="2" t="s">
        <v>17</v>
      </c>
      <c r="G2" s="2" t="s">
        <v>18</v>
      </c>
      <c r="H2" s="2" t="s">
        <v>12</v>
      </c>
      <c r="I2" s="2">
        <v>1</v>
      </c>
      <c r="J2" s="2" t="s">
        <v>13</v>
      </c>
      <c r="K2" s="2">
        <v>1</v>
      </c>
      <c r="L2" s="2" t="s">
        <v>19</v>
      </c>
    </row>
    <row r="3" spans="1:12" ht="26.4">
      <c r="A3" s="2" t="s">
        <v>20</v>
      </c>
      <c r="B3" s="2" t="s">
        <v>21</v>
      </c>
      <c r="C3" s="2" t="s">
        <v>22</v>
      </c>
      <c r="D3" s="2" t="s">
        <v>23</v>
      </c>
      <c r="E3" s="2" t="s">
        <v>22</v>
      </c>
      <c r="F3" s="2" t="s">
        <v>24</v>
      </c>
      <c r="G3" s="2" t="s">
        <v>25</v>
      </c>
      <c r="H3" s="2" t="s">
        <v>20</v>
      </c>
      <c r="I3" s="2">
        <v>2</v>
      </c>
      <c r="J3" s="2" t="s">
        <v>21</v>
      </c>
      <c r="K3" s="2">
        <v>2</v>
      </c>
      <c r="L3" s="2" t="s">
        <v>26</v>
      </c>
    </row>
    <row r="4" spans="1:12" ht="26.4">
      <c r="A4" s="2" t="s">
        <v>27</v>
      </c>
      <c r="B4" s="2" t="s">
        <v>28</v>
      </c>
      <c r="C4" s="2" t="s">
        <v>29</v>
      </c>
      <c r="D4" s="2" t="s">
        <v>30</v>
      </c>
      <c r="E4" s="2" t="s">
        <v>31</v>
      </c>
      <c r="F4" s="2" t="s">
        <v>32</v>
      </c>
      <c r="G4" s="2" t="s">
        <v>33</v>
      </c>
      <c r="H4" s="2" t="s">
        <v>27</v>
      </c>
      <c r="I4" s="2">
        <v>3</v>
      </c>
      <c r="J4" s="2" t="s">
        <v>28</v>
      </c>
      <c r="K4" s="2">
        <v>3</v>
      </c>
      <c r="L4" s="2" t="s">
        <v>34</v>
      </c>
    </row>
    <row r="5" spans="1:12">
      <c r="A5" s="2" t="s">
        <v>35</v>
      </c>
      <c r="B5" s="2" t="s">
        <v>36</v>
      </c>
      <c r="C5" s="2" t="s">
        <v>37</v>
      </c>
      <c r="D5" s="2" t="s">
        <v>38</v>
      </c>
      <c r="E5" s="2" t="s">
        <v>39</v>
      </c>
      <c r="F5" s="2" t="s">
        <v>40</v>
      </c>
      <c r="G5" s="2" t="s">
        <v>41</v>
      </c>
      <c r="H5" s="2" t="s">
        <v>35</v>
      </c>
      <c r="I5" s="2">
        <v>4</v>
      </c>
      <c r="J5" s="2" t="s">
        <v>36</v>
      </c>
      <c r="K5" s="2">
        <v>4</v>
      </c>
      <c r="L5" s="2" t="s">
        <v>42</v>
      </c>
    </row>
    <row r="6" spans="1:12" ht="26.4">
      <c r="A6" s="2" t="s">
        <v>43</v>
      </c>
      <c r="B6" s="2" t="s">
        <v>44</v>
      </c>
      <c r="C6" s="2" t="s">
        <v>45</v>
      </c>
      <c r="D6" s="2" t="s">
        <v>46</v>
      </c>
      <c r="E6" s="2" t="s">
        <v>47</v>
      </c>
      <c r="F6" s="2" t="s">
        <v>48</v>
      </c>
      <c r="G6" s="2" t="s">
        <v>49</v>
      </c>
      <c r="H6" s="2" t="s">
        <v>43</v>
      </c>
      <c r="I6" s="2">
        <v>5</v>
      </c>
      <c r="J6" s="2" t="s">
        <v>44</v>
      </c>
      <c r="K6" s="2">
        <v>5</v>
      </c>
      <c r="L6" s="2" t="s">
        <v>50</v>
      </c>
    </row>
    <row r="7" spans="1:12">
      <c r="A7" s="2"/>
      <c r="B7" s="2"/>
      <c r="C7" s="2"/>
      <c r="D7" s="2"/>
      <c r="E7" s="2" t="s">
        <v>51</v>
      </c>
      <c r="F7" s="2" t="s">
        <v>52</v>
      </c>
      <c r="G7" s="2" t="s">
        <v>53</v>
      </c>
      <c r="H7" s="2"/>
      <c r="I7" s="2"/>
      <c r="J7" s="2"/>
      <c r="K7" s="2"/>
      <c r="L7" s="2" t="s">
        <v>54</v>
      </c>
    </row>
    <row r="8" spans="1:12" ht="26.4">
      <c r="A8" s="2"/>
      <c r="B8" s="2"/>
      <c r="C8" s="2"/>
      <c r="D8" s="2"/>
      <c r="E8" s="2" t="s">
        <v>55</v>
      </c>
      <c r="F8" s="2" t="s">
        <v>56</v>
      </c>
      <c r="G8" s="2" t="s">
        <v>57</v>
      </c>
      <c r="H8" s="2"/>
      <c r="I8" s="2"/>
      <c r="J8" s="2"/>
      <c r="K8" s="2"/>
      <c r="L8" s="2" t="s">
        <v>58</v>
      </c>
    </row>
    <row r="9" spans="1:12" ht="26.4">
      <c r="A9" s="2"/>
      <c r="B9" s="2"/>
      <c r="C9" s="2"/>
      <c r="D9" s="2"/>
      <c r="E9" s="2"/>
      <c r="F9" s="2" t="s">
        <v>59</v>
      </c>
      <c r="G9" s="2" t="s">
        <v>60</v>
      </c>
      <c r="H9" s="2"/>
      <c r="I9" s="2"/>
      <c r="J9" s="2"/>
      <c r="K9" s="2"/>
      <c r="L9" s="2" t="s">
        <v>61</v>
      </c>
    </row>
    <row r="10" spans="1:12" ht="26.4">
      <c r="A10" s="2"/>
      <c r="B10" s="2"/>
      <c r="C10" s="2"/>
      <c r="D10" s="2"/>
      <c r="E10" s="2"/>
      <c r="F10" s="2" t="s">
        <v>62</v>
      </c>
      <c r="G10" s="2" t="s">
        <v>63</v>
      </c>
      <c r="H10" s="2"/>
      <c r="I10" s="2"/>
      <c r="J10" s="2"/>
      <c r="K10" s="2"/>
      <c r="L10" s="2"/>
    </row>
    <row r="11" spans="1:12" ht="26.4">
      <c r="A11" s="2"/>
      <c r="B11" s="2"/>
      <c r="C11" s="2"/>
      <c r="D11" s="2"/>
      <c r="E11" s="2"/>
      <c r="F11" s="2" t="s">
        <v>61</v>
      </c>
      <c r="G11" s="2" t="s">
        <v>64</v>
      </c>
      <c r="H11" s="2"/>
      <c r="I11" s="2"/>
      <c r="J11" s="2"/>
      <c r="K11" s="2"/>
      <c r="L11" s="2"/>
    </row>
    <row r="12" spans="1:12">
      <c r="A12" s="2"/>
      <c r="B12" s="2"/>
      <c r="C12" s="2"/>
      <c r="D12" s="2"/>
      <c r="E12" s="2"/>
      <c r="F12" s="2"/>
      <c r="G12" s="2" t="s">
        <v>65</v>
      </c>
      <c r="H12" s="2"/>
      <c r="I12" s="2"/>
      <c r="J12" s="2"/>
      <c r="K12" s="2"/>
      <c r="L12" s="2"/>
    </row>
    <row r="13" spans="1:12">
      <c r="A13" s="2"/>
      <c r="B13" s="2"/>
      <c r="C13" s="2"/>
      <c r="D13" s="2"/>
      <c r="E13" s="2"/>
      <c r="F13" s="2"/>
      <c r="G13" s="2" t="s">
        <v>61</v>
      </c>
      <c r="H13" s="2"/>
      <c r="I13" s="2"/>
      <c r="J13" s="2"/>
      <c r="K13" s="2"/>
      <c r="L13" s="2"/>
    </row>
    <row r="14" spans="1:12">
      <c r="A14" s="2"/>
      <c r="B14" s="2"/>
      <c r="C14" s="2"/>
      <c r="D14" s="2"/>
      <c r="E14" s="2"/>
      <c r="F14" s="2"/>
      <c r="G14" s="2"/>
      <c r="H14" s="2"/>
      <c r="I14" s="2"/>
      <c r="J14" s="2"/>
      <c r="K14" s="2"/>
      <c r="L14" s="2"/>
    </row>
    <row r="15" spans="1:12">
      <c r="A15" s="2"/>
      <c r="B15" s="2"/>
      <c r="C15" s="2"/>
      <c r="D15" s="2"/>
      <c r="E15" s="2"/>
      <c r="F15" s="2"/>
      <c r="G15" s="2"/>
      <c r="H15" s="2"/>
      <c r="I15" s="2"/>
      <c r="J15" s="2"/>
      <c r="K15" s="2"/>
      <c r="L15" s="2"/>
    </row>
    <row r="16" spans="1:12">
      <c r="A16" s="2"/>
      <c r="B16" s="2"/>
      <c r="C16" s="2"/>
      <c r="D16" s="2"/>
      <c r="E16" s="2"/>
      <c r="F16" s="2"/>
      <c r="G16" s="2"/>
      <c r="H16" s="2"/>
      <c r="I16" s="2"/>
      <c r="J16" s="2"/>
      <c r="K16" s="2"/>
      <c r="L16" s="2"/>
    </row>
    <row r="17" spans="1:12">
      <c r="A17" s="2"/>
      <c r="B17" s="2"/>
      <c r="C17" s="2"/>
      <c r="D17" s="2"/>
      <c r="E17" s="2"/>
      <c r="F17" s="2"/>
      <c r="G17" s="2"/>
      <c r="H17" s="2"/>
      <c r="I17" s="2"/>
      <c r="J17" s="2"/>
      <c r="K17" s="2"/>
      <c r="L17" s="2"/>
    </row>
    <row r="18" spans="1:12">
      <c r="A18" s="2"/>
      <c r="B18" s="2"/>
      <c r="C18" s="2"/>
      <c r="D18" s="2"/>
      <c r="E18" s="2"/>
      <c r="F18" s="2"/>
      <c r="G18" s="2"/>
      <c r="H18" s="2"/>
      <c r="I18" s="2"/>
      <c r="J18" s="2"/>
      <c r="K18" s="2"/>
      <c r="L18" s="2"/>
    </row>
    <row r="19" spans="1:12">
      <c r="A19" s="2"/>
      <c r="B19" s="2"/>
      <c r="C19" s="2"/>
      <c r="D19" s="2"/>
      <c r="E19" s="2"/>
      <c r="F19" s="2"/>
      <c r="G19" s="2"/>
      <c r="H19" s="2"/>
      <c r="I19" s="2"/>
      <c r="J19" s="2"/>
      <c r="K19" s="2"/>
      <c r="L19" s="2"/>
    </row>
    <row r="20" spans="1:12">
      <c r="A20" s="2"/>
      <c r="B20" s="2"/>
      <c r="C20" s="2"/>
      <c r="D20" s="2"/>
      <c r="E20" s="2"/>
      <c r="F20" s="2"/>
      <c r="G20" s="2"/>
      <c r="H20" s="2"/>
      <c r="I20" s="2"/>
      <c r="J20" s="2"/>
      <c r="K20" s="2"/>
      <c r="L20" s="2"/>
    </row>
    <row r="21" spans="1:12">
      <c r="A21" s="2"/>
      <c r="B21" s="2"/>
      <c r="C21" s="2"/>
      <c r="D21" s="2"/>
      <c r="E21" s="2"/>
      <c r="F21" s="2"/>
      <c r="G21" s="2"/>
      <c r="H21" s="2"/>
      <c r="I21" s="2"/>
      <c r="J21" s="2"/>
      <c r="K21" s="2"/>
      <c r="L21" s="2"/>
    </row>
    <row r="22" spans="1:12">
      <c r="A22" s="2"/>
      <c r="B22" s="2"/>
      <c r="C22" s="2"/>
      <c r="D22" s="2"/>
      <c r="E22" s="2"/>
      <c r="F22" s="2"/>
      <c r="G22" s="2"/>
      <c r="H22" s="2"/>
      <c r="I22" s="2"/>
      <c r="J22" s="2"/>
      <c r="K22" s="2"/>
      <c r="L22" s="2"/>
    </row>
    <row r="23" spans="1:12">
      <c r="A23" s="2"/>
      <c r="B23" s="2"/>
      <c r="C23" s="2"/>
      <c r="D23" s="2"/>
      <c r="E23" s="2"/>
      <c r="F23" s="2"/>
      <c r="G23" s="2"/>
      <c r="H23" s="2"/>
      <c r="I23" s="2"/>
      <c r="J23" s="2"/>
      <c r="K23" s="2"/>
      <c r="L23" s="2"/>
    </row>
    <row r="24" spans="1:12">
      <c r="A24" s="2"/>
      <c r="B24" s="2"/>
      <c r="C24" s="2"/>
      <c r="D24" s="2"/>
      <c r="E24" s="2"/>
      <c r="F24" s="2"/>
      <c r="G24" s="2"/>
      <c r="H24" s="2"/>
      <c r="I24" s="2"/>
      <c r="J24" s="2"/>
      <c r="K24" s="2"/>
      <c r="L24" s="2"/>
    </row>
    <row r="25" spans="1:12">
      <c r="A25" s="2"/>
      <c r="B25" s="2"/>
      <c r="C25" s="2"/>
      <c r="D25" s="2"/>
      <c r="E25" s="2"/>
      <c r="F25" s="2"/>
      <c r="G25" s="2"/>
      <c r="H25" s="2"/>
      <c r="I25" s="2"/>
      <c r="J25" s="2"/>
      <c r="K25" s="2"/>
      <c r="L25" s="2"/>
    </row>
    <row r="26" spans="1:12">
      <c r="A26" s="2"/>
      <c r="B26" s="2"/>
      <c r="C26" s="2"/>
      <c r="D26" s="2"/>
      <c r="E26" s="2"/>
      <c r="F26" s="2"/>
      <c r="G26" s="2"/>
      <c r="H26" s="2"/>
      <c r="I26" s="2"/>
      <c r="J26" s="2"/>
      <c r="K26" s="2"/>
      <c r="L26" s="2"/>
    </row>
    <row r="27" spans="1:12">
      <c r="A27" s="2"/>
      <c r="B27" s="2"/>
      <c r="C27" s="2"/>
      <c r="D27" s="2"/>
      <c r="E27" s="2"/>
      <c r="F27" s="2"/>
      <c r="G27" s="2"/>
      <c r="H27" s="2"/>
      <c r="I27" s="2"/>
      <c r="J27" s="2"/>
      <c r="K27" s="2"/>
      <c r="L27" s="2"/>
    </row>
    <row r="28" spans="1:12">
      <c r="A28" s="2"/>
      <c r="B28" s="2"/>
      <c r="C28" s="2"/>
      <c r="D28" s="2"/>
      <c r="E28" s="2"/>
      <c r="F28" s="2"/>
      <c r="G28" s="2"/>
      <c r="H28" s="2"/>
      <c r="I28" s="2"/>
      <c r="J28" s="2"/>
      <c r="K28" s="2"/>
      <c r="L28" s="2"/>
    </row>
    <row r="29" spans="1:12">
      <c r="A29" s="2"/>
      <c r="B29" s="2"/>
      <c r="C29" s="2"/>
      <c r="D29" s="2"/>
      <c r="E29" s="2"/>
      <c r="F29" s="2"/>
      <c r="G29" s="2"/>
      <c r="H29" s="2"/>
      <c r="I29" s="2"/>
      <c r="J29" s="2"/>
      <c r="K29" s="2"/>
      <c r="L29" s="2"/>
    </row>
    <row r="30" spans="1:12">
      <c r="A30" s="2"/>
      <c r="B30" s="2"/>
      <c r="C30" s="2"/>
      <c r="D30" s="2"/>
      <c r="E30" s="2"/>
      <c r="F30" s="2"/>
      <c r="G30" s="2"/>
      <c r="H30" s="2"/>
      <c r="I30" s="2"/>
      <c r="J30" s="2"/>
      <c r="K30" s="2"/>
      <c r="L30" s="2"/>
    </row>
    <row r="31" spans="1:12">
      <c r="A31" s="2"/>
      <c r="B31" s="2"/>
      <c r="C31" s="2"/>
      <c r="D31" s="2"/>
      <c r="E31" s="2"/>
      <c r="F31" s="2"/>
      <c r="G31" s="2"/>
      <c r="H31" s="2"/>
      <c r="I31" s="2"/>
      <c r="J31" s="2"/>
      <c r="K31" s="2"/>
      <c r="L31" s="2"/>
    </row>
    <row r="32" spans="1:12">
      <c r="A32" s="2"/>
      <c r="B32" s="2"/>
      <c r="C32" s="2"/>
      <c r="D32" s="2"/>
      <c r="E32" s="2"/>
      <c r="F32" s="2"/>
      <c r="G32" s="2"/>
      <c r="H32" s="2"/>
      <c r="I32" s="2"/>
      <c r="J32" s="2"/>
      <c r="K32" s="2"/>
      <c r="L32" s="2"/>
    </row>
    <row r="33" spans="1:12">
      <c r="A33" s="2"/>
      <c r="B33" s="2"/>
      <c r="C33" s="2"/>
      <c r="D33" s="2"/>
      <c r="E33" s="2"/>
      <c r="F33" s="2"/>
      <c r="G33" s="2"/>
      <c r="H33" s="2"/>
      <c r="I33" s="2"/>
      <c r="J33" s="2"/>
      <c r="K33" s="2"/>
      <c r="L33" s="2"/>
    </row>
    <row r="34" spans="1:12">
      <c r="A34" s="2"/>
      <c r="B34" s="2"/>
      <c r="C34" s="2"/>
      <c r="D34" s="2"/>
      <c r="E34" s="2"/>
      <c r="F34" s="2"/>
      <c r="G34" s="2"/>
      <c r="H34" s="2"/>
      <c r="I34" s="2"/>
      <c r="J34" s="2"/>
      <c r="K34" s="2"/>
      <c r="L34" s="2"/>
    </row>
    <row r="35" spans="1:12">
      <c r="A35" s="2"/>
      <c r="B35" s="2"/>
      <c r="C35" s="2"/>
      <c r="D35" s="2"/>
      <c r="E35" s="2"/>
      <c r="F35" s="2"/>
      <c r="G35" s="2"/>
      <c r="H35" s="2"/>
      <c r="I35" s="2"/>
      <c r="J35" s="2"/>
      <c r="K35" s="2"/>
      <c r="L35" s="2"/>
    </row>
    <row r="36" spans="1:12">
      <c r="A36" s="2"/>
      <c r="B36" s="2"/>
      <c r="C36" s="2"/>
      <c r="D36" s="2"/>
      <c r="E36" s="2"/>
      <c r="F36" s="2"/>
      <c r="G36" s="2"/>
      <c r="H36" s="2"/>
      <c r="I36" s="2"/>
      <c r="J36" s="2"/>
      <c r="K36" s="2"/>
      <c r="L36" s="2"/>
    </row>
    <row r="37" spans="1:12">
      <c r="A37" s="2"/>
      <c r="B37" s="2"/>
      <c r="C37" s="2"/>
      <c r="D37" s="2"/>
      <c r="E37" s="2"/>
      <c r="F37" s="2"/>
      <c r="G37" s="2"/>
      <c r="H37" s="2"/>
      <c r="I37" s="2"/>
      <c r="J37" s="2"/>
      <c r="K37" s="2"/>
      <c r="L37" s="2"/>
    </row>
    <row r="38" spans="1:12">
      <c r="A38" s="2"/>
      <c r="B38" s="2"/>
      <c r="C38" s="2"/>
      <c r="D38" s="2"/>
      <c r="E38" s="2"/>
      <c r="F38" s="2"/>
      <c r="G38" s="2"/>
      <c r="H38" s="2"/>
      <c r="I38" s="2"/>
      <c r="J38" s="2"/>
      <c r="K38" s="2"/>
      <c r="L38" s="2"/>
    </row>
    <row r="39" spans="1:12">
      <c r="A39" s="2"/>
      <c r="B39" s="2"/>
      <c r="C39" s="2"/>
      <c r="D39" s="2"/>
      <c r="E39" s="2"/>
      <c r="F39" s="2"/>
      <c r="G39" s="2"/>
      <c r="H39" s="2"/>
      <c r="I39" s="2"/>
      <c r="J39" s="2"/>
      <c r="K39" s="2"/>
      <c r="L39" s="2"/>
    </row>
    <row r="40" spans="1:12">
      <c r="A40" s="2"/>
      <c r="B40" s="2"/>
      <c r="C40" s="2"/>
      <c r="D40" s="2"/>
      <c r="E40" s="2"/>
      <c r="F40" s="2"/>
      <c r="G40" s="2"/>
      <c r="H40" s="2"/>
      <c r="I40" s="2"/>
      <c r="J40" s="2"/>
      <c r="K40" s="2"/>
      <c r="L40"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H201"/>
  <sheetViews>
    <sheetView tabSelected="1" workbookViewId="0">
      <selection activeCell="C2" sqref="C2"/>
    </sheetView>
  </sheetViews>
  <sheetFormatPr defaultRowHeight="13.8"/>
  <cols>
    <col min="1" max="1" width="18" customWidth="1"/>
    <col min="2" max="2" width="16" customWidth="1"/>
    <col min="3" max="3" width="12" customWidth="1"/>
    <col min="4" max="4" width="16" customWidth="1"/>
    <col min="5" max="5" width="14" customWidth="1"/>
    <col min="6" max="6" width="24" customWidth="1"/>
    <col min="7" max="7" width="28" customWidth="1"/>
    <col min="8" max="8" width="24" customWidth="1"/>
    <col min="9" max="9" width="32" customWidth="1"/>
    <col min="10" max="10" width="38" customWidth="1"/>
    <col min="11" max="12" width="16" customWidth="1"/>
    <col min="13" max="13" width="20" customWidth="1"/>
    <col min="14" max="14" width="22" customWidth="1"/>
    <col min="15" max="15" width="24" customWidth="1"/>
    <col min="16" max="16" width="16" customWidth="1"/>
    <col min="17" max="17" width="18" customWidth="1"/>
    <col min="18" max="18" width="22" customWidth="1"/>
    <col min="19" max="19" width="36" customWidth="1"/>
    <col min="20" max="20" width="12" customWidth="1"/>
    <col min="21" max="24" width="14" customWidth="1"/>
    <col min="25" max="26" width="12" customWidth="1"/>
    <col min="27" max="27" width="14" customWidth="1"/>
    <col min="28" max="28" width="16" customWidth="1"/>
    <col min="29" max="29" width="20" customWidth="1"/>
    <col min="30" max="30" width="16" customWidth="1"/>
    <col min="31" max="31" width="12" customWidth="1"/>
    <col min="32" max="32" width="16" customWidth="1"/>
    <col min="33" max="33" width="34" customWidth="1"/>
    <col min="34" max="34" width="40" customWidth="1"/>
  </cols>
  <sheetData>
    <row r="1" spans="1:34" ht="22.35" customHeight="1">
      <c r="A1" s="1" t="s">
        <v>103</v>
      </c>
      <c r="B1" s="1" t="s">
        <v>104</v>
      </c>
      <c r="C1" s="1" t="s">
        <v>105</v>
      </c>
      <c r="D1" s="1" t="s">
        <v>106</v>
      </c>
      <c r="E1" s="1" t="s">
        <v>107</v>
      </c>
      <c r="F1" s="1" t="s">
        <v>108</v>
      </c>
      <c r="G1" s="1" t="s">
        <v>6</v>
      </c>
      <c r="H1" s="1" t="s">
        <v>109</v>
      </c>
      <c r="I1" s="1" t="s">
        <v>5</v>
      </c>
      <c r="J1" s="1" t="s">
        <v>110</v>
      </c>
      <c r="K1" s="1" t="s">
        <v>0</v>
      </c>
      <c r="L1" s="1" t="s">
        <v>1</v>
      </c>
      <c r="M1" s="1" t="s">
        <v>111</v>
      </c>
      <c r="N1" s="1" t="s">
        <v>2</v>
      </c>
      <c r="O1" s="1" t="s">
        <v>3</v>
      </c>
      <c r="P1" s="1" t="s">
        <v>112</v>
      </c>
      <c r="Q1" s="1" t="s">
        <v>113</v>
      </c>
      <c r="R1" s="1" t="s">
        <v>114</v>
      </c>
      <c r="S1" s="1" t="s">
        <v>115</v>
      </c>
      <c r="T1" s="1" t="s">
        <v>116</v>
      </c>
      <c r="U1" s="1" t="s">
        <v>117</v>
      </c>
      <c r="V1" s="1" t="s">
        <v>118</v>
      </c>
      <c r="W1" s="1" t="s">
        <v>119</v>
      </c>
      <c r="X1" s="1" t="s">
        <v>120</v>
      </c>
      <c r="Y1" s="1" t="s">
        <v>121</v>
      </c>
      <c r="Z1" s="1" t="s">
        <v>122</v>
      </c>
      <c r="AA1" s="1" t="s">
        <v>123</v>
      </c>
      <c r="AB1" s="1" t="s">
        <v>124</v>
      </c>
      <c r="AC1" s="1" t="s">
        <v>125</v>
      </c>
      <c r="AD1" s="1" t="s">
        <v>4</v>
      </c>
      <c r="AE1" s="1" t="s">
        <v>126</v>
      </c>
      <c r="AF1" s="1" t="s">
        <v>127</v>
      </c>
      <c r="AG1" s="1" t="s">
        <v>128</v>
      </c>
      <c r="AH1" s="1" t="s">
        <v>129</v>
      </c>
    </row>
    <row r="2" spans="1:34" ht="26.4">
      <c r="A2" s="2" t="s">
        <v>130</v>
      </c>
      <c r="B2" s="2" t="s">
        <v>131</v>
      </c>
      <c r="C2" s="2" t="s">
        <v>132</v>
      </c>
      <c r="D2" s="2" t="s">
        <v>133</v>
      </c>
      <c r="E2" s="2"/>
      <c r="F2" s="2" t="s">
        <v>134</v>
      </c>
      <c r="G2" s="2" t="s">
        <v>25</v>
      </c>
      <c r="H2" s="2" t="s">
        <v>135</v>
      </c>
      <c r="I2" s="2" t="s">
        <v>24</v>
      </c>
      <c r="J2" s="2" t="s">
        <v>136</v>
      </c>
      <c r="K2" s="2" t="s">
        <v>43</v>
      </c>
      <c r="L2" s="2" t="s">
        <v>36</v>
      </c>
      <c r="M2" s="2" t="s">
        <v>137</v>
      </c>
      <c r="N2" s="2" t="s">
        <v>29</v>
      </c>
      <c r="O2" s="2" t="s">
        <v>30</v>
      </c>
      <c r="P2" s="2" t="s">
        <v>138</v>
      </c>
      <c r="Q2" s="2" t="s">
        <v>139</v>
      </c>
      <c r="R2" s="2" t="s">
        <v>140</v>
      </c>
      <c r="S2" s="2" t="s">
        <v>141</v>
      </c>
      <c r="T2" s="5">
        <v>24</v>
      </c>
      <c r="U2" s="5">
        <v>6</v>
      </c>
      <c r="V2" s="5">
        <v>4</v>
      </c>
      <c r="W2" s="5">
        <v>2</v>
      </c>
      <c r="X2" s="5">
        <v>8</v>
      </c>
      <c r="Y2" s="5">
        <v>1</v>
      </c>
      <c r="Z2" s="5">
        <v>0</v>
      </c>
      <c r="AA2" s="5">
        <v>2</v>
      </c>
      <c r="AB2" s="6">
        <v>46295</v>
      </c>
      <c r="AC2" s="2" t="s">
        <v>19</v>
      </c>
      <c r="AD2" s="2" t="s">
        <v>16</v>
      </c>
      <c r="AE2" s="2">
        <f>IFERROR(INDEX('Dropdown lists'!$I$2:$I$6,MATCH(K2,'Dropdown lists'!$H$2:$H$6,0))+INDEX('Dropdown lists'!$K$2:$K$6,MATCH(L2,'Dropdown lists'!$J$2:$J$6,0))+IF(N2="Not qualified",2,IF(N2="Under review",1,0))+IF(O2="Uncontrolled or missing",2,IF(O2="Old or uncertain",1,0)),"")</f>
        <v>12</v>
      </c>
      <c r="AF2" s="2" t="str">
        <f t="shared" ref="AF2:AF33" si="0">IF(OR(Y2="",AA2=""),"",IF(Y2&lt;=AA2,"Reorder now",IF(Y2&lt;=AA2+1,"Watch stock","Stock ok")))</f>
        <v>Reorder now</v>
      </c>
      <c r="AG2" s="2" t="s">
        <v>142</v>
      </c>
      <c r="AH2" s="2" t="s">
        <v>143</v>
      </c>
    </row>
    <row r="3" spans="1:34" ht="26.4">
      <c r="A3" s="2" t="s">
        <v>130</v>
      </c>
      <c r="B3" s="2" t="s">
        <v>144</v>
      </c>
      <c r="C3" s="2" t="s">
        <v>145</v>
      </c>
      <c r="D3" s="2" t="s">
        <v>146</v>
      </c>
      <c r="E3" s="2"/>
      <c r="F3" s="2" t="s">
        <v>147</v>
      </c>
      <c r="G3" s="2" t="s">
        <v>57</v>
      </c>
      <c r="H3" s="2" t="s">
        <v>148</v>
      </c>
      <c r="I3" s="2" t="s">
        <v>17</v>
      </c>
      <c r="J3" s="2" t="s">
        <v>149</v>
      </c>
      <c r="K3" s="2" t="s">
        <v>35</v>
      </c>
      <c r="L3" s="2" t="s">
        <v>28</v>
      </c>
      <c r="M3" s="2" t="s">
        <v>150</v>
      </c>
      <c r="N3" s="2" t="s">
        <v>22</v>
      </c>
      <c r="O3" s="2" t="s">
        <v>23</v>
      </c>
      <c r="P3" s="2" t="s">
        <v>151</v>
      </c>
      <c r="Q3" s="2" t="s">
        <v>152</v>
      </c>
      <c r="R3" s="2" t="s">
        <v>153</v>
      </c>
      <c r="S3" s="2" t="s">
        <v>154</v>
      </c>
      <c r="T3" s="5">
        <v>12</v>
      </c>
      <c r="U3" s="5">
        <v>4</v>
      </c>
      <c r="V3" s="5">
        <v>5</v>
      </c>
      <c r="W3" s="5">
        <v>1</v>
      </c>
      <c r="X3" s="5">
        <v>6</v>
      </c>
      <c r="Y3" s="5">
        <v>2</v>
      </c>
      <c r="Z3" s="5">
        <v>2</v>
      </c>
      <c r="AA3" s="5">
        <v>2</v>
      </c>
      <c r="AB3" s="6">
        <v>46265</v>
      </c>
      <c r="AC3" s="2" t="s">
        <v>26</v>
      </c>
      <c r="AD3" s="2" t="s">
        <v>22</v>
      </c>
      <c r="AE3" s="2">
        <f>IFERROR(INDEX('Dropdown lists'!$I$2:$I$6,MATCH(K3,'Dropdown lists'!$H$2:$H$6,0))+INDEX('Dropdown lists'!$K$2:$K$6,MATCH(L3,'Dropdown lists'!$J$2:$J$6,0))+IF(N3="Not qualified",2,IF(N3="Under review",1,0))+IF(O3="Uncontrolled or missing",2,IF(O3="Old or uncertain",1,0)),"")</f>
        <v>8</v>
      </c>
      <c r="AF3" s="2" t="str">
        <f t="shared" si="0"/>
        <v>Reorder now</v>
      </c>
      <c r="AG3" s="2" t="s">
        <v>155</v>
      </c>
      <c r="AH3" s="2" t="s">
        <v>143</v>
      </c>
    </row>
    <row r="4" spans="1:34">
      <c r="A4" s="2"/>
      <c r="B4" s="2"/>
      <c r="C4" s="2"/>
      <c r="D4" s="2"/>
      <c r="E4" s="2"/>
      <c r="F4" s="2"/>
      <c r="G4" s="2"/>
      <c r="H4" s="2"/>
      <c r="I4" s="2"/>
      <c r="J4" s="2"/>
      <c r="K4" s="2"/>
      <c r="L4" s="2"/>
      <c r="M4" s="2"/>
      <c r="N4" s="2"/>
      <c r="O4" s="2"/>
      <c r="P4" s="2"/>
      <c r="Q4" s="2"/>
      <c r="R4" s="2"/>
      <c r="S4" s="2"/>
      <c r="T4" s="5"/>
      <c r="U4" s="5"/>
      <c r="V4" s="5"/>
      <c r="W4" s="5"/>
      <c r="X4" s="5"/>
      <c r="Y4" s="5"/>
      <c r="Z4" s="5"/>
      <c r="AA4" s="5"/>
      <c r="AB4" s="6"/>
      <c r="AC4" s="2"/>
      <c r="AD4" s="2"/>
      <c r="AE4" s="2" t="str">
        <f>IFERROR(INDEX('Dropdown lists'!$I$2:$I$6,MATCH(K4,'Dropdown lists'!$H$2:$H$6,0))+INDEX('Dropdown lists'!$K$2:$K$6,MATCH(L4,'Dropdown lists'!$J$2:$J$6,0))+IF(N4="Not qualified",2,IF(N4="Under review",1,0))+IF(O4="Uncontrolled or missing",2,IF(O4="Old or uncertain",1,0)),"")</f>
        <v/>
      </c>
      <c r="AF4" s="2" t="str">
        <f t="shared" si="0"/>
        <v/>
      </c>
      <c r="AG4" s="2"/>
      <c r="AH4" s="2"/>
    </row>
    <row r="5" spans="1:34">
      <c r="A5" s="2"/>
      <c r="B5" s="2"/>
      <c r="C5" s="2"/>
      <c r="D5" s="2"/>
      <c r="E5" s="2"/>
      <c r="F5" s="2"/>
      <c r="G5" s="2"/>
      <c r="H5" s="2"/>
      <c r="I5" s="2"/>
      <c r="J5" s="2"/>
      <c r="K5" s="2"/>
      <c r="L5" s="2"/>
      <c r="M5" s="2"/>
      <c r="N5" s="2"/>
      <c r="O5" s="2"/>
      <c r="P5" s="2"/>
      <c r="Q5" s="2"/>
      <c r="R5" s="2"/>
      <c r="S5" s="2"/>
      <c r="T5" s="5"/>
      <c r="U5" s="5"/>
      <c r="V5" s="5"/>
      <c r="W5" s="5"/>
      <c r="X5" s="5"/>
      <c r="Y5" s="5"/>
      <c r="Z5" s="5"/>
      <c r="AA5" s="5"/>
      <c r="AB5" s="6"/>
      <c r="AC5" s="2"/>
      <c r="AD5" s="2"/>
      <c r="AE5" s="2" t="str">
        <f>IFERROR(INDEX('Dropdown lists'!$I$2:$I$6,MATCH(K5,'Dropdown lists'!$H$2:$H$6,0))+INDEX('Dropdown lists'!$K$2:$K$6,MATCH(L5,'Dropdown lists'!$J$2:$J$6,0))+IF(N5="Not qualified",2,IF(N5="Under review",1,0))+IF(O5="Uncontrolled or missing",2,IF(O5="Old or uncertain",1,0)),"")</f>
        <v/>
      </c>
      <c r="AF5" s="2" t="str">
        <f t="shared" si="0"/>
        <v/>
      </c>
      <c r="AG5" s="2"/>
      <c r="AH5" s="2"/>
    </row>
    <row r="6" spans="1:34">
      <c r="A6" s="2"/>
      <c r="B6" s="2"/>
      <c r="C6" s="2"/>
      <c r="D6" s="2"/>
      <c r="E6" s="2"/>
      <c r="F6" s="2"/>
      <c r="G6" s="2"/>
      <c r="H6" s="2"/>
      <c r="I6" s="2"/>
      <c r="J6" s="2"/>
      <c r="K6" s="2"/>
      <c r="L6" s="2"/>
      <c r="M6" s="2"/>
      <c r="N6" s="2"/>
      <c r="O6" s="2"/>
      <c r="P6" s="2"/>
      <c r="Q6" s="2"/>
      <c r="R6" s="2"/>
      <c r="S6" s="2"/>
      <c r="T6" s="5"/>
      <c r="U6" s="5"/>
      <c r="V6" s="5"/>
      <c r="W6" s="5"/>
      <c r="X6" s="5"/>
      <c r="Y6" s="5"/>
      <c r="Z6" s="5"/>
      <c r="AA6" s="5"/>
      <c r="AB6" s="6"/>
      <c r="AC6" s="2"/>
      <c r="AD6" s="2"/>
      <c r="AE6" s="2" t="str">
        <f>IFERROR(INDEX('Dropdown lists'!$I$2:$I$6,MATCH(K6,'Dropdown lists'!$H$2:$H$6,0))+INDEX('Dropdown lists'!$K$2:$K$6,MATCH(L6,'Dropdown lists'!$J$2:$J$6,0))+IF(N6="Not qualified",2,IF(N6="Under review",1,0))+IF(O6="Uncontrolled or missing",2,IF(O6="Old or uncertain",1,0)),"")</f>
        <v/>
      </c>
      <c r="AF6" s="2" t="str">
        <f t="shared" si="0"/>
        <v/>
      </c>
      <c r="AG6" s="2"/>
      <c r="AH6" s="2"/>
    </row>
    <row r="7" spans="1:34">
      <c r="A7" s="2"/>
      <c r="B7" s="2"/>
      <c r="C7" s="2"/>
      <c r="D7" s="2"/>
      <c r="E7" s="2"/>
      <c r="F7" s="2"/>
      <c r="G7" s="2"/>
      <c r="H7" s="2"/>
      <c r="I7" s="2"/>
      <c r="J7" s="2"/>
      <c r="K7" s="2"/>
      <c r="L7" s="2"/>
      <c r="M7" s="2"/>
      <c r="N7" s="2"/>
      <c r="O7" s="2"/>
      <c r="P7" s="2"/>
      <c r="Q7" s="2"/>
      <c r="R7" s="2"/>
      <c r="S7" s="2"/>
      <c r="T7" s="5"/>
      <c r="U7" s="5"/>
      <c r="V7" s="5"/>
      <c r="W7" s="5"/>
      <c r="X7" s="5"/>
      <c r="Y7" s="5"/>
      <c r="Z7" s="5"/>
      <c r="AA7" s="5"/>
      <c r="AB7" s="6"/>
      <c r="AC7" s="2"/>
      <c r="AD7" s="2"/>
      <c r="AE7" s="2" t="str">
        <f>IFERROR(INDEX('Dropdown lists'!$I$2:$I$6,MATCH(K7,'Dropdown lists'!$H$2:$H$6,0))+INDEX('Dropdown lists'!$K$2:$K$6,MATCH(L7,'Dropdown lists'!$J$2:$J$6,0))+IF(N7="Not qualified",2,IF(N7="Under review",1,0))+IF(O7="Uncontrolled or missing",2,IF(O7="Old or uncertain",1,0)),"")</f>
        <v/>
      </c>
      <c r="AF7" s="2" t="str">
        <f t="shared" si="0"/>
        <v/>
      </c>
      <c r="AG7" s="2"/>
      <c r="AH7" s="2"/>
    </row>
    <row r="8" spans="1:34">
      <c r="A8" s="2"/>
      <c r="B8" s="2"/>
      <c r="C8" s="2"/>
      <c r="D8" s="2"/>
      <c r="E8" s="2"/>
      <c r="F8" s="2"/>
      <c r="G8" s="2"/>
      <c r="H8" s="2"/>
      <c r="I8" s="2"/>
      <c r="J8" s="2"/>
      <c r="K8" s="2"/>
      <c r="L8" s="2"/>
      <c r="M8" s="2"/>
      <c r="N8" s="2"/>
      <c r="O8" s="2"/>
      <c r="P8" s="2"/>
      <c r="Q8" s="2"/>
      <c r="R8" s="2"/>
      <c r="S8" s="2"/>
      <c r="T8" s="5"/>
      <c r="U8" s="5"/>
      <c r="V8" s="5"/>
      <c r="W8" s="5"/>
      <c r="X8" s="5"/>
      <c r="Y8" s="5"/>
      <c r="Z8" s="5"/>
      <c r="AA8" s="5"/>
      <c r="AB8" s="6"/>
      <c r="AC8" s="2"/>
      <c r="AD8" s="2"/>
      <c r="AE8" s="2" t="str">
        <f>IFERROR(INDEX('Dropdown lists'!$I$2:$I$6,MATCH(K8,'Dropdown lists'!$H$2:$H$6,0))+INDEX('Dropdown lists'!$K$2:$K$6,MATCH(L8,'Dropdown lists'!$J$2:$J$6,0))+IF(N8="Not qualified",2,IF(N8="Under review",1,0))+IF(O8="Uncontrolled or missing",2,IF(O8="Old or uncertain",1,0)),"")</f>
        <v/>
      </c>
      <c r="AF8" s="2" t="str">
        <f t="shared" si="0"/>
        <v/>
      </c>
      <c r="AG8" s="2"/>
      <c r="AH8" s="2"/>
    </row>
    <row r="9" spans="1:34">
      <c r="A9" s="2"/>
      <c r="B9" s="2"/>
      <c r="C9" s="2"/>
      <c r="D9" s="2"/>
      <c r="E9" s="2"/>
      <c r="F9" s="2"/>
      <c r="G9" s="2"/>
      <c r="H9" s="2"/>
      <c r="I9" s="2"/>
      <c r="J9" s="2"/>
      <c r="K9" s="2"/>
      <c r="L9" s="2"/>
      <c r="M9" s="2"/>
      <c r="N9" s="2"/>
      <c r="O9" s="2"/>
      <c r="P9" s="2"/>
      <c r="Q9" s="2"/>
      <c r="R9" s="2"/>
      <c r="S9" s="2"/>
      <c r="T9" s="5"/>
      <c r="U9" s="5"/>
      <c r="V9" s="5"/>
      <c r="W9" s="5"/>
      <c r="X9" s="5"/>
      <c r="Y9" s="5"/>
      <c r="Z9" s="5"/>
      <c r="AA9" s="5"/>
      <c r="AB9" s="6"/>
      <c r="AC9" s="2"/>
      <c r="AD9" s="2"/>
      <c r="AE9" s="2" t="str">
        <f>IFERROR(INDEX('Dropdown lists'!$I$2:$I$6,MATCH(K9,'Dropdown lists'!$H$2:$H$6,0))+INDEX('Dropdown lists'!$K$2:$K$6,MATCH(L9,'Dropdown lists'!$J$2:$J$6,0))+IF(N9="Not qualified",2,IF(N9="Under review",1,0))+IF(O9="Uncontrolled or missing",2,IF(O9="Old or uncertain",1,0)),"")</f>
        <v/>
      </c>
      <c r="AF9" s="2" t="str">
        <f t="shared" si="0"/>
        <v/>
      </c>
      <c r="AG9" s="2"/>
      <c r="AH9" s="2"/>
    </row>
    <row r="10" spans="1:34">
      <c r="A10" s="2"/>
      <c r="B10" s="2"/>
      <c r="C10" s="2"/>
      <c r="D10" s="2"/>
      <c r="E10" s="2"/>
      <c r="F10" s="2"/>
      <c r="G10" s="2"/>
      <c r="H10" s="2"/>
      <c r="I10" s="2"/>
      <c r="J10" s="2"/>
      <c r="K10" s="2"/>
      <c r="L10" s="2"/>
      <c r="M10" s="2"/>
      <c r="N10" s="2"/>
      <c r="O10" s="2"/>
      <c r="P10" s="2"/>
      <c r="Q10" s="2"/>
      <c r="R10" s="2"/>
      <c r="S10" s="2"/>
      <c r="T10" s="5"/>
      <c r="U10" s="5"/>
      <c r="V10" s="5"/>
      <c r="W10" s="5"/>
      <c r="X10" s="5"/>
      <c r="Y10" s="5"/>
      <c r="Z10" s="5"/>
      <c r="AA10" s="5"/>
      <c r="AB10" s="6"/>
      <c r="AC10" s="2"/>
      <c r="AD10" s="2"/>
      <c r="AE10" s="2" t="str">
        <f>IFERROR(INDEX('Dropdown lists'!$I$2:$I$6,MATCH(K10,'Dropdown lists'!$H$2:$H$6,0))+INDEX('Dropdown lists'!$K$2:$K$6,MATCH(L10,'Dropdown lists'!$J$2:$J$6,0))+IF(N10="Not qualified",2,IF(N10="Under review",1,0))+IF(O10="Uncontrolled or missing",2,IF(O10="Old or uncertain",1,0)),"")</f>
        <v/>
      </c>
      <c r="AF10" s="2" t="str">
        <f t="shared" si="0"/>
        <v/>
      </c>
      <c r="AG10" s="2"/>
      <c r="AH10" s="2"/>
    </row>
    <row r="11" spans="1:34">
      <c r="A11" s="2"/>
      <c r="B11" s="2"/>
      <c r="C11" s="2"/>
      <c r="D11" s="2"/>
      <c r="E11" s="2"/>
      <c r="F11" s="2"/>
      <c r="G11" s="2"/>
      <c r="H11" s="2"/>
      <c r="I11" s="2"/>
      <c r="J11" s="2"/>
      <c r="K11" s="2"/>
      <c r="L11" s="2"/>
      <c r="M11" s="2"/>
      <c r="N11" s="2"/>
      <c r="O11" s="2"/>
      <c r="P11" s="2"/>
      <c r="Q11" s="2"/>
      <c r="R11" s="2"/>
      <c r="S11" s="2"/>
      <c r="T11" s="5"/>
      <c r="U11" s="5"/>
      <c r="V11" s="5"/>
      <c r="W11" s="5"/>
      <c r="X11" s="5"/>
      <c r="Y11" s="5"/>
      <c r="Z11" s="5"/>
      <c r="AA11" s="5"/>
      <c r="AB11" s="6"/>
      <c r="AC11" s="2"/>
      <c r="AD11" s="2"/>
      <c r="AE11" s="2" t="str">
        <f>IFERROR(INDEX('Dropdown lists'!$I$2:$I$6,MATCH(K11,'Dropdown lists'!$H$2:$H$6,0))+INDEX('Dropdown lists'!$K$2:$K$6,MATCH(L11,'Dropdown lists'!$J$2:$J$6,0))+IF(N11="Not qualified",2,IF(N11="Under review",1,0))+IF(O11="Uncontrolled or missing",2,IF(O11="Old or uncertain",1,0)),"")</f>
        <v/>
      </c>
      <c r="AF11" s="2" t="str">
        <f t="shared" si="0"/>
        <v/>
      </c>
      <c r="AG11" s="2"/>
      <c r="AH11" s="2"/>
    </row>
    <row r="12" spans="1:34">
      <c r="A12" s="2"/>
      <c r="B12" s="2"/>
      <c r="C12" s="2"/>
      <c r="D12" s="2"/>
      <c r="E12" s="2"/>
      <c r="F12" s="2"/>
      <c r="G12" s="2"/>
      <c r="H12" s="2"/>
      <c r="I12" s="2"/>
      <c r="J12" s="2"/>
      <c r="K12" s="2"/>
      <c r="L12" s="2"/>
      <c r="M12" s="2"/>
      <c r="N12" s="2"/>
      <c r="O12" s="2"/>
      <c r="P12" s="2"/>
      <c r="Q12" s="2"/>
      <c r="R12" s="2"/>
      <c r="S12" s="2"/>
      <c r="T12" s="5"/>
      <c r="U12" s="5"/>
      <c r="V12" s="5"/>
      <c r="W12" s="5"/>
      <c r="X12" s="5"/>
      <c r="Y12" s="5"/>
      <c r="Z12" s="5"/>
      <c r="AA12" s="5"/>
      <c r="AB12" s="6"/>
      <c r="AC12" s="2"/>
      <c r="AD12" s="2"/>
      <c r="AE12" s="2" t="str">
        <f>IFERROR(INDEX('Dropdown lists'!$I$2:$I$6,MATCH(K12,'Dropdown lists'!$H$2:$H$6,0))+INDEX('Dropdown lists'!$K$2:$K$6,MATCH(L12,'Dropdown lists'!$J$2:$J$6,0))+IF(N12="Not qualified",2,IF(N12="Under review",1,0))+IF(O12="Uncontrolled or missing",2,IF(O12="Old or uncertain",1,0)),"")</f>
        <v/>
      </c>
      <c r="AF12" s="2" t="str">
        <f t="shared" si="0"/>
        <v/>
      </c>
      <c r="AG12" s="2"/>
      <c r="AH12" s="2"/>
    </row>
    <row r="13" spans="1:34">
      <c r="A13" s="2"/>
      <c r="B13" s="2"/>
      <c r="C13" s="2"/>
      <c r="D13" s="2"/>
      <c r="E13" s="2"/>
      <c r="F13" s="2"/>
      <c r="G13" s="2"/>
      <c r="H13" s="2"/>
      <c r="I13" s="2"/>
      <c r="J13" s="2"/>
      <c r="K13" s="2"/>
      <c r="L13" s="2"/>
      <c r="M13" s="2"/>
      <c r="N13" s="2"/>
      <c r="O13" s="2"/>
      <c r="P13" s="2"/>
      <c r="Q13" s="2"/>
      <c r="R13" s="2"/>
      <c r="S13" s="2"/>
      <c r="T13" s="5"/>
      <c r="U13" s="5"/>
      <c r="V13" s="5"/>
      <c r="W13" s="5"/>
      <c r="X13" s="5"/>
      <c r="Y13" s="5"/>
      <c r="Z13" s="5"/>
      <c r="AA13" s="5"/>
      <c r="AB13" s="6"/>
      <c r="AC13" s="2"/>
      <c r="AD13" s="2"/>
      <c r="AE13" s="2" t="str">
        <f>IFERROR(INDEX('Dropdown lists'!$I$2:$I$6,MATCH(K13,'Dropdown lists'!$H$2:$H$6,0))+INDEX('Dropdown lists'!$K$2:$K$6,MATCH(L13,'Dropdown lists'!$J$2:$J$6,0))+IF(N13="Not qualified",2,IF(N13="Under review",1,0))+IF(O13="Uncontrolled or missing",2,IF(O13="Old or uncertain",1,0)),"")</f>
        <v/>
      </c>
      <c r="AF13" s="2" t="str">
        <f t="shared" si="0"/>
        <v/>
      </c>
      <c r="AG13" s="2"/>
      <c r="AH13" s="2"/>
    </row>
    <row r="14" spans="1:34">
      <c r="A14" s="2"/>
      <c r="B14" s="2"/>
      <c r="C14" s="2"/>
      <c r="D14" s="2"/>
      <c r="E14" s="2"/>
      <c r="F14" s="2"/>
      <c r="G14" s="2"/>
      <c r="H14" s="2"/>
      <c r="I14" s="2"/>
      <c r="J14" s="2"/>
      <c r="K14" s="2"/>
      <c r="L14" s="2"/>
      <c r="M14" s="2"/>
      <c r="N14" s="2"/>
      <c r="O14" s="2"/>
      <c r="P14" s="2"/>
      <c r="Q14" s="2"/>
      <c r="R14" s="2"/>
      <c r="S14" s="2"/>
      <c r="T14" s="5"/>
      <c r="U14" s="5"/>
      <c r="V14" s="5"/>
      <c r="W14" s="5"/>
      <c r="X14" s="5"/>
      <c r="Y14" s="5"/>
      <c r="Z14" s="5"/>
      <c r="AA14" s="5"/>
      <c r="AB14" s="6"/>
      <c r="AC14" s="2"/>
      <c r="AD14" s="2"/>
      <c r="AE14" s="2" t="str">
        <f>IFERROR(INDEX('Dropdown lists'!$I$2:$I$6,MATCH(K14,'Dropdown lists'!$H$2:$H$6,0))+INDEX('Dropdown lists'!$K$2:$K$6,MATCH(L14,'Dropdown lists'!$J$2:$J$6,0))+IF(N14="Not qualified",2,IF(N14="Under review",1,0))+IF(O14="Uncontrolled or missing",2,IF(O14="Old or uncertain",1,0)),"")</f>
        <v/>
      </c>
      <c r="AF14" s="2" t="str">
        <f t="shared" si="0"/>
        <v/>
      </c>
      <c r="AG14" s="2"/>
      <c r="AH14" s="2"/>
    </row>
    <row r="15" spans="1:34">
      <c r="A15" s="2"/>
      <c r="B15" s="2"/>
      <c r="C15" s="2"/>
      <c r="D15" s="2"/>
      <c r="E15" s="2"/>
      <c r="F15" s="2"/>
      <c r="G15" s="2"/>
      <c r="H15" s="2"/>
      <c r="I15" s="2"/>
      <c r="J15" s="2"/>
      <c r="K15" s="2"/>
      <c r="L15" s="2"/>
      <c r="M15" s="2"/>
      <c r="N15" s="2"/>
      <c r="O15" s="2"/>
      <c r="P15" s="2"/>
      <c r="Q15" s="2"/>
      <c r="R15" s="2"/>
      <c r="S15" s="2"/>
      <c r="T15" s="5"/>
      <c r="U15" s="5"/>
      <c r="V15" s="5"/>
      <c r="W15" s="5"/>
      <c r="X15" s="5"/>
      <c r="Y15" s="5"/>
      <c r="Z15" s="5"/>
      <c r="AA15" s="5"/>
      <c r="AB15" s="6"/>
      <c r="AC15" s="2"/>
      <c r="AD15" s="2"/>
      <c r="AE15" s="2" t="str">
        <f>IFERROR(INDEX('Dropdown lists'!$I$2:$I$6,MATCH(K15,'Dropdown lists'!$H$2:$H$6,0))+INDEX('Dropdown lists'!$K$2:$K$6,MATCH(L15,'Dropdown lists'!$J$2:$J$6,0))+IF(N15="Not qualified",2,IF(N15="Under review",1,0))+IF(O15="Uncontrolled or missing",2,IF(O15="Old or uncertain",1,0)),"")</f>
        <v/>
      </c>
      <c r="AF15" s="2" t="str">
        <f t="shared" si="0"/>
        <v/>
      </c>
      <c r="AG15" s="2"/>
      <c r="AH15" s="2"/>
    </row>
    <row r="16" spans="1:34">
      <c r="A16" s="2"/>
      <c r="B16" s="2"/>
      <c r="C16" s="2"/>
      <c r="D16" s="2"/>
      <c r="E16" s="2"/>
      <c r="F16" s="2"/>
      <c r="G16" s="2"/>
      <c r="H16" s="2"/>
      <c r="I16" s="2"/>
      <c r="J16" s="2"/>
      <c r="K16" s="2"/>
      <c r="L16" s="2"/>
      <c r="M16" s="2"/>
      <c r="N16" s="2"/>
      <c r="O16" s="2"/>
      <c r="P16" s="2"/>
      <c r="Q16" s="2"/>
      <c r="R16" s="2"/>
      <c r="S16" s="2"/>
      <c r="T16" s="5"/>
      <c r="U16" s="5"/>
      <c r="V16" s="5"/>
      <c r="W16" s="5"/>
      <c r="X16" s="5"/>
      <c r="Y16" s="5"/>
      <c r="Z16" s="5"/>
      <c r="AA16" s="5"/>
      <c r="AB16" s="6"/>
      <c r="AC16" s="2"/>
      <c r="AD16" s="2"/>
      <c r="AE16" s="2" t="str">
        <f>IFERROR(INDEX('Dropdown lists'!$I$2:$I$6,MATCH(K16,'Dropdown lists'!$H$2:$H$6,0))+INDEX('Dropdown lists'!$K$2:$K$6,MATCH(L16,'Dropdown lists'!$J$2:$J$6,0))+IF(N16="Not qualified",2,IF(N16="Under review",1,0))+IF(O16="Uncontrolled or missing",2,IF(O16="Old or uncertain",1,0)),"")</f>
        <v/>
      </c>
      <c r="AF16" s="2" t="str">
        <f t="shared" si="0"/>
        <v/>
      </c>
      <c r="AG16" s="2"/>
      <c r="AH16" s="2"/>
    </row>
    <row r="17" spans="1:34">
      <c r="A17" s="2"/>
      <c r="B17" s="2"/>
      <c r="C17" s="2"/>
      <c r="D17" s="2"/>
      <c r="E17" s="2"/>
      <c r="F17" s="2"/>
      <c r="G17" s="2"/>
      <c r="H17" s="2"/>
      <c r="I17" s="2"/>
      <c r="J17" s="2"/>
      <c r="K17" s="2"/>
      <c r="L17" s="2"/>
      <c r="M17" s="2"/>
      <c r="N17" s="2"/>
      <c r="O17" s="2"/>
      <c r="P17" s="2"/>
      <c r="Q17" s="2"/>
      <c r="R17" s="2"/>
      <c r="S17" s="2"/>
      <c r="T17" s="5"/>
      <c r="U17" s="5"/>
      <c r="V17" s="5"/>
      <c r="W17" s="5"/>
      <c r="X17" s="5"/>
      <c r="Y17" s="5"/>
      <c r="Z17" s="5"/>
      <c r="AA17" s="5"/>
      <c r="AB17" s="6"/>
      <c r="AC17" s="2"/>
      <c r="AD17" s="2"/>
      <c r="AE17" s="2" t="str">
        <f>IFERROR(INDEX('Dropdown lists'!$I$2:$I$6,MATCH(K17,'Dropdown lists'!$H$2:$H$6,0))+INDEX('Dropdown lists'!$K$2:$K$6,MATCH(L17,'Dropdown lists'!$J$2:$J$6,0))+IF(N17="Not qualified",2,IF(N17="Under review",1,0))+IF(O17="Uncontrolled or missing",2,IF(O17="Old or uncertain",1,0)),"")</f>
        <v/>
      </c>
      <c r="AF17" s="2" t="str">
        <f t="shared" si="0"/>
        <v/>
      </c>
      <c r="AG17" s="2"/>
      <c r="AH17" s="2"/>
    </row>
    <row r="18" spans="1:34">
      <c r="A18" s="2"/>
      <c r="B18" s="2"/>
      <c r="C18" s="2"/>
      <c r="D18" s="2"/>
      <c r="E18" s="2"/>
      <c r="F18" s="2"/>
      <c r="G18" s="2"/>
      <c r="H18" s="2"/>
      <c r="I18" s="2"/>
      <c r="J18" s="2"/>
      <c r="K18" s="2"/>
      <c r="L18" s="2"/>
      <c r="M18" s="2"/>
      <c r="N18" s="2"/>
      <c r="O18" s="2"/>
      <c r="P18" s="2"/>
      <c r="Q18" s="2"/>
      <c r="R18" s="2"/>
      <c r="S18" s="2"/>
      <c r="T18" s="5"/>
      <c r="U18" s="5"/>
      <c r="V18" s="5"/>
      <c r="W18" s="5"/>
      <c r="X18" s="5"/>
      <c r="Y18" s="5"/>
      <c r="Z18" s="5"/>
      <c r="AA18" s="5"/>
      <c r="AB18" s="6"/>
      <c r="AC18" s="2"/>
      <c r="AD18" s="2"/>
      <c r="AE18" s="2" t="str">
        <f>IFERROR(INDEX('Dropdown lists'!$I$2:$I$6,MATCH(K18,'Dropdown lists'!$H$2:$H$6,0))+INDEX('Dropdown lists'!$K$2:$K$6,MATCH(L18,'Dropdown lists'!$J$2:$J$6,0))+IF(N18="Not qualified",2,IF(N18="Under review",1,0))+IF(O18="Uncontrolled or missing",2,IF(O18="Old or uncertain",1,0)),"")</f>
        <v/>
      </c>
      <c r="AF18" s="2" t="str">
        <f t="shared" si="0"/>
        <v/>
      </c>
      <c r="AG18" s="2"/>
      <c r="AH18" s="2"/>
    </row>
    <row r="19" spans="1:34">
      <c r="A19" s="2"/>
      <c r="B19" s="2"/>
      <c r="C19" s="2"/>
      <c r="D19" s="2"/>
      <c r="E19" s="2"/>
      <c r="F19" s="2"/>
      <c r="G19" s="2"/>
      <c r="H19" s="2"/>
      <c r="I19" s="2"/>
      <c r="J19" s="2"/>
      <c r="K19" s="2"/>
      <c r="L19" s="2"/>
      <c r="M19" s="2"/>
      <c r="N19" s="2"/>
      <c r="O19" s="2"/>
      <c r="P19" s="2"/>
      <c r="Q19" s="2"/>
      <c r="R19" s="2"/>
      <c r="S19" s="2"/>
      <c r="T19" s="5"/>
      <c r="U19" s="5"/>
      <c r="V19" s="5"/>
      <c r="W19" s="5"/>
      <c r="X19" s="5"/>
      <c r="Y19" s="5"/>
      <c r="Z19" s="5"/>
      <c r="AA19" s="5"/>
      <c r="AB19" s="6"/>
      <c r="AC19" s="2"/>
      <c r="AD19" s="2"/>
      <c r="AE19" s="2" t="str">
        <f>IFERROR(INDEX('Dropdown lists'!$I$2:$I$6,MATCH(K19,'Dropdown lists'!$H$2:$H$6,0))+INDEX('Dropdown lists'!$K$2:$K$6,MATCH(L19,'Dropdown lists'!$J$2:$J$6,0))+IF(N19="Not qualified",2,IF(N19="Under review",1,0))+IF(O19="Uncontrolled or missing",2,IF(O19="Old or uncertain",1,0)),"")</f>
        <v/>
      </c>
      <c r="AF19" s="2" t="str">
        <f t="shared" si="0"/>
        <v/>
      </c>
      <c r="AG19" s="2"/>
      <c r="AH19" s="2"/>
    </row>
    <row r="20" spans="1:34">
      <c r="A20" s="2"/>
      <c r="B20" s="2"/>
      <c r="C20" s="2"/>
      <c r="D20" s="2"/>
      <c r="E20" s="2"/>
      <c r="F20" s="2"/>
      <c r="G20" s="2"/>
      <c r="H20" s="2"/>
      <c r="I20" s="2"/>
      <c r="J20" s="2"/>
      <c r="K20" s="2"/>
      <c r="L20" s="2"/>
      <c r="M20" s="2"/>
      <c r="N20" s="2"/>
      <c r="O20" s="2"/>
      <c r="P20" s="2"/>
      <c r="Q20" s="2"/>
      <c r="R20" s="2"/>
      <c r="S20" s="2"/>
      <c r="T20" s="5"/>
      <c r="U20" s="5"/>
      <c r="V20" s="5"/>
      <c r="W20" s="5"/>
      <c r="X20" s="5"/>
      <c r="Y20" s="5"/>
      <c r="Z20" s="5"/>
      <c r="AA20" s="5"/>
      <c r="AB20" s="6"/>
      <c r="AC20" s="2"/>
      <c r="AD20" s="2"/>
      <c r="AE20" s="2" t="str">
        <f>IFERROR(INDEX('Dropdown lists'!$I$2:$I$6,MATCH(K20,'Dropdown lists'!$H$2:$H$6,0))+INDEX('Dropdown lists'!$K$2:$K$6,MATCH(L20,'Dropdown lists'!$J$2:$J$6,0))+IF(N20="Not qualified",2,IF(N20="Under review",1,0))+IF(O20="Uncontrolled or missing",2,IF(O20="Old or uncertain",1,0)),"")</f>
        <v/>
      </c>
      <c r="AF20" s="2" t="str">
        <f t="shared" si="0"/>
        <v/>
      </c>
      <c r="AG20" s="2"/>
      <c r="AH20" s="2"/>
    </row>
    <row r="21" spans="1:34">
      <c r="A21" s="2"/>
      <c r="B21" s="2"/>
      <c r="C21" s="2"/>
      <c r="D21" s="2"/>
      <c r="E21" s="2"/>
      <c r="F21" s="2"/>
      <c r="G21" s="2"/>
      <c r="H21" s="2"/>
      <c r="I21" s="2"/>
      <c r="J21" s="2"/>
      <c r="K21" s="2"/>
      <c r="L21" s="2"/>
      <c r="M21" s="2"/>
      <c r="N21" s="2"/>
      <c r="O21" s="2"/>
      <c r="P21" s="2"/>
      <c r="Q21" s="2"/>
      <c r="R21" s="2"/>
      <c r="S21" s="2"/>
      <c r="T21" s="5"/>
      <c r="U21" s="5"/>
      <c r="V21" s="5"/>
      <c r="W21" s="5"/>
      <c r="X21" s="5"/>
      <c r="Y21" s="5"/>
      <c r="Z21" s="5"/>
      <c r="AA21" s="5"/>
      <c r="AB21" s="6"/>
      <c r="AC21" s="2"/>
      <c r="AD21" s="2"/>
      <c r="AE21" s="2" t="str">
        <f>IFERROR(INDEX('Dropdown lists'!$I$2:$I$6,MATCH(K21,'Dropdown lists'!$H$2:$H$6,0))+INDEX('Dropdown lists'!$K$2:$K$6,MATCH(L21,'Dropdown lists'!$J$2:$J$6,0))+IF(N21="Not qualified",2,IF(N21="Under review",1,0))+IF(O21="Uncontrolled or missing",2,IF(O21="Old or uncertain",1,0)),"")</f>
        <v/>
      </c>
      <c r="AF21" s="2" t="str">
        <f t="shared" si="0"/>
        <v/>
      </c>
      <c r="AG21" s="2"/>
      <c r="AH21" s="2"/>
    </row>
    <row r="22" spans="1:34">
      <c r="A22" s="2"/>
      <c r="B22" s="2"/>
      <c r="C22" s="2"/>
      <c r="D22" s="2"/>
      <c r="E22" s="2"/>
      <c r="F22" s="2"/>
      <c r="G22" s="2"/>
      <c r="H22" s="2"/>
      <c r="I22" s="2"/>
      <c r="J22" s="2"/>
      <c r="K22" s="2"/>
      <c r="L22" s="2"/>
      <c r="M22" s="2"/>
      <c r="N22" s="2"/>
      <c r="O22" s="2"/>
      <c r="P22" s="2"/>
      <c r="Q22" s="2"/>
      <c r="R22" s="2"/>
      <c r="S22" s="2"/>
      <c r="T22" s="5"/>
      <c r="U22" s="5"/>
      <c r="V22" s="5"/>
      <c r="W22" s="5"/>
      <c r="X22" s="5"/>
      <c r="Y22" s="5"/>
      <c r="Z22" s="5"/>
      <c r="AA22" s="5"/>
      <c r="AB22" s="6"/>
      <c r="AC22" s="2"/>
      <c r="AD22" s="2"/>
      <c r="AE22" s="2" t="str">
        <f>IFERROR(INDEX('Dropdown lists'!$I$2:$I$6,MATCH(K22,'Dropdown lists'!$H$2:$H$6,0))+INDEX('Dropdown lists'!$K$2:$K$6,MATCH(L22,'Dropdown lists'!$J$2:$J$6,0))+IF(N22="Not qualified",2,IF(N22="Under review",1,0))+IF(O22="Uncontrolled or missing",2,IF(O22="Old or uncertain",1,0)),"")</f>
        <v/>
      </c>
      <c r="AF22" s="2" t="str">
        <f t="shared" si="0"/>
        <v/>
      </c>
      <c r="AG22" s="2"/>
      <c r="AH22" s="2"/>
    </row>
    <row r="23" spans="1:34">
      <c r="A23" s="2"/>
      <c r="B23" s="2"/>
      <c r="C23" s="2"/>
      <c r="D23" s="2"/>
      <c r="E23" s="2"/>
      <c r="F23" s="2"/>
      <c r="G23" s="2"/>
      <c r="H23" s="2"/>
      <c r="I23" s="2"/>
      <c r="J23" s="2"/>
      <c r="K23" s="2"/>
      <c r="L23" s="2"/>
      <c r="M23" s="2"/>
      <c r="N23" s="2"/>
      <c r="O23" s="2"/>
      <c r="P23" s="2"/>
      <c r="Q23" s="2"/>
      <c r="R23" s="2"/>
      <c r="S23" s="2"/>
      <c r="T23" s="5"/>
      <c r="U23" s="5"/>
      <c r="V23" s="5"/>
      <c r="W23" s="5"/>
      <c r="X23" s="5"/>
      <c r="Y23" s="5"/>
      <c r="Z23" s="5"/>
      <c r="AA23" s="5"/>
      <c r="AB23" s="6"/>
      <c r="AC23" s="2"/>
      <c r="AD23" s="2"/>
      <c r="AE23" s="2" t="str">
        <f>IFERROR(INDEX('Dropdown lists'!$I$2:$I$6,MATCH(K23,'Dropdown lists'!$H$2:$H$6,0))+INDEX('Dropdown lists'!$K$2:$K$6,MATCH(L23,'Dropdown lists'!$J$2:$J$6,0))+IF(N23="Not qualified",2,IF(N23="Under review",1,0))+IF(O23="Uncontrolled or missing",2,IF(O23="Old or uncertain",1,0)),"")</f>
        <v/>
      </c>
      <c r="AF23" s="2" t="str">
        <f t="shared" si="0"/>
        <v/>
      </c>
      <c r="AG23" s="2"/>
      <c r="AH23" s="2"/>
    </row>
    <row r="24" spans="1:34">
      <c r="A24" s="2"/>
      <c r="B24" s="2"/>
      <c r="C24" s="2"/>
      <c r="D24" s="2"/>
      <c r="E24" s="2"/>
      <c r="F24" s="2"/>
      <c r="G24" s="2"/>
      <c r="H24" s="2"/>
      <c r="I24" s="2"/>
      <c r="J24" s="2"/>
      <c r="K24" s="2"/>
      <c r="L24" s="2"/>
      <c r="M24" s="2"/>
      <c r="N24" s="2"/>
      <c r="O24" s="2"/>
      <c r="P24" s="2"/>
      <c r="Q24" s="2"/>
      <c r="R24" s="2"/>
      <c r="S24" s="2"/>
      <c r="T24" s="5"/>
      <c r="U24" s="5"/>
      <c r="V24" s="5"/>
      <c r="W24" s="5"/>
      <c r="X24" s="5"/>
      <c r="Y24" s="5"/>
      <c r="Z24" s="5"/>
      <c r="AA24" s="5"/>
      <c r="AB24" s="6"/>
      <c r="AC24" s="2"/>
      <c r="AD24" s="2"/>
      <c r="AE24" s="2" t="str">
        <f>IFERROR(INDEX('Dropdown lists'!$I$2:$I$6,MATCH(K24,'Dropdown lists'!$H$2:$H$6,0))+INDEX('Dropdown lists'!$K$2:$K$6,MATCH(L24,'Dropdown lists'!$J$2:$J$6,0))+IF(N24="Not qualified",2,IF(N24="Under review",1,0))+IF(O24="Uncontrolled or missing",2,IF(O24="Old or uncertain",1,0)),"")</f>
        <v/>
      </c>
      <c r="AF24" s="2" t="str">
        <f t="shared" si="0"/>
        <v/>
      </c>
      <c r="AG24" s="2"/>
      <c r="AH24" s="2"/>
    </row>
    <row r="25" spans="1:34">
      <c r="A25" s="2"/>
      <c r="B25" s="2"/>
      <c r="C25" s="2"/>
      <c r="D25" s="2"/>
      <c r="E25" s="2"/>
      <c r="F25" s="2"/>
      <c r="G25" s="2"/>
      <c r="H25" s="2"/>
      <c r="I25" s="2"/>
      <c r="J25" s="2"/>
      <c r="K25" s="2"/>
      <c r="L25" s="2"/>
      <c r="M25" s="2"/>
      <c r="N25" s="2"/>
      <c r="O25" s="2"/>
      <c r="P25" s="2"/>
      <c r="Q25" s="2"/>
      <c r="R25" s="2"/>
      <c r="S25" s="2"/>
      <c r="T25" s="5"/>
      <c r="U25" s="5"/>
      <c r="V25" s="5"/>
      <c r="W25" s="5"/>
      <c r="X25" s="5"/>
      <c r="Y25" s="5"/>
      <c r="Z25" s="5"/>
      <c r="AA25" s="5"/>
      <c r="AB25" s="6"/>
      <c r="AC25" s="2"/>
      <c r="AD25" s="2"/>
      <c r="AE25" s="2" t="str">
        <f>IFERROR(INDEX('Dropdown lists'!$I$2:$I$6,MATCH(K25,'Dropdown lists'!$H$2:$H$6,0))+INDEX('Dropdown lists'!$K$2:$K$6,MATCH(L25,'Dropdown lists'!$J$2:$J$6,0))+IF(N25="Not qualified",2,IF(N25="Under review",1,0))+IF(O25="Uncontrolled or missing",2,IF(O25="Old or uncertain",1,0)),"")</f>
        <v/>
      </c>
      <c r="AF25" s="2" t="str">
        <f t="shared" si="0"/>
        <v/>
      </c>
      <c r="AG25" s="2"/>
      <c r="AH25" s="2"/>
    </row>
    <row r="26" spans="1:34">
      <c r="A26" s="2"/>
      <c r="B26" s="2"/>
      <c r="C26" s="2"/>
      <c r="D26" s="2"/>
      <c r="E26" s="2"/>
      <c r="F26" s="2"/>
      <c r="G26" s="2"/>
      <c r="H26" s="2"/>
      <c r="I26" s="2"/>
      <c r="J26" s="2"/>
      <c r="K26" s="2"/>
      <c r="L26" s="2"/>
      <c r="M26" s="2"/>
      <c r="N26" s="2"/>
      <c r="O26" s="2"/>
      <c r="P26" s="2"/>
      <c r="Q26" s="2"/>
      <c r="R26" s="2"/>
      <c r="S26" s="2"/>
      <c r="T26" s="5"/>
      <c r="U26" s="5"/>
      <c r="V26" s="5"/>
      <c r="W26" s="5"/>
      <c r="X26" s="5"/>
      <c r="Y26" s="5"/>
      <c r="Z26" s="5"/>
      <c r="AA26" s="5"/>
      <c r="AB26" s="6"/>
      <c r="AC26" s="2"/>
      <c r="AD26" s="2"/>
      <c r="AE26" s="2" t="str">
        <f>IFERROR(INDEX('Dropdown lists'!$I$2:$I$6,MATCH(K26,'Dropdown lists'!$H$2:$H$6,0))+INDEX('Dropdown lists'!$K$2:$K$6,MATCH(L26,'Dropdown lists'!$J$2:$J$6,0))+IF(N26="Not qualified",2,IF(N26="Under review",1,0))+IF(O26="Uncontrolled or missing",2,IF(O26="Old or uncertain",1,0)),"")</f>
        <v/>
      </c>
      <c r="AF26" s="2" t="str">
        <f t="shared" si="0"/>
        <v/>
      </c>
      <c r="AG26" s="2"/>
      <c r="AH26" s="2"/>
    </row>
    <row r="27" spans="1:34">
      <c r="A27" s="2"/>
      <c r="B27" s="2"/>
      <c r="C27" s="2"/>
      <c r="D27" s="2"/>
      <c r="E27" s="2"/>
      <c r="F27" s="2"/>
      <c r="G27" s="2"/>
      <c r="H27" s="2"/>
      <c r="I27" s="2"/>
      <c r="J27" s="2"/>
      <c r="K27" s="2"/>
      <c r="L27" s="2"/>
      <c r="M27" s="2"/>
      <c r="N27" s="2"/>
      <c r="O27" s="2"/>
      <c r="P27" s="2"/>
      <c r="Q27" s="2"/>
      <c r="R27" s="2"/>
      <c r="S27" s="2"/>
      <c r="T27" s="5"/>
      <c r="U27" s="5"/>
      <c r="V27" s="5"/>
      <c r="W27" s="5"/>
      <c r="X27" s="5"/>
      <c r="Y27" s="5"/>
      <c r="Z27" s="5"/>
      <c r="AA27" s="5"/>
      <c r="AB27" s="6"/>
      <c r="AC27" s="2"/>
      <c r="AD27" s="2"/>
      <c r="AE27" s="2" t="str">
        <f>IFERROR(INDEX('Dropdown lists'!$I$2:$I$6,MATCH(K27,'Dropdown lists'!$H$2:$H$6,0))+INDEX('Dropdown lists'!$K$2:$K$6,MATCH(L27,'Dropdown lists'!$J$2:$J$6,0))+IF(N27="Not qualified",2,IF(N27="Under review",1,0))+IF(O27="Uncontrolled or missing",2,IF(O27="Old or uncertain",1,0)),"")</f>
        <v/>
      </c>
      <c r="AF27" s="2" t="str">
        <f t="shared" si="0"/>
        <v/>
      </c>
      <c r="AG27" s="2"/>
      <c r="AH27" s="2"/>
    </row>
    <row r="28" spans="1:34">
      <c r="A28" s="2"/>
      <c r="B28" s="2"/>
      <c r="C28" s="2"/>
      <c r="D28" s="2"/>
      <c r="E28" s="2"/>
      <c r="F28" s="2"/>
      <c r="G28" s="2"/>
      <c r="H28" s="2"/>
      <c r="I28" s="2"/>
      <c r="J28" s="2"/>
      <c r="K28" s="2"/>
      <c r="L28" s="2"/>
      <c r="M28" s="2"/>
      <c r="N28" s="2"/>
      <c r="O28" s="2"/>
      <c r="P28" s="2"/>
      <c r="Q28" s="2"/>
      <c r="R28" s="2"/>
      <c r="S28" s="2"/>
      <c r="T28" s="5"/>
      <c r="U28" s="5"/>
      <c r="V28" s="5"/>
      <c r="W28" s="5"/>
      <c r="X28" s="5"/>
      <c r="Y28" s="5"/>
      <c r="Z28" s="5"/>
      <c r="AA28" s="5"/>
      <c r="AB28" s="6"/>
      <c r="AC28" s="2"/>
      <c r="AD28" s="2"/>
      <c r="AE28" s="2" t="str">
        <f>IFERROR(INDEX('Dropdown lists'!$I$2:$I$6,MATCH(K28,'Dropdown lists'!$H$2:$H$6,0))+INDEX('Dropdown lists'!$K$2:$K$6,MATCH(L28,'Dropdown lists'!$J$2:$J$6,0))+IF(N28="Not qualified",2,IF(N28="Under review",1,0))+IF(O28="Uncontrolled or missing",2,IF(O28="Old or uncertain",1,0)),"")</f>
        <v/>
      </c>
      <c r="AF28" s="2" t="str">
        <f t="shared" si="0"/>
        <v/>
      </c>
      <c r="AG28" s="2"/>
      <c r="AH28" s="2"/>
    </row>
    <row r="29" spans="1:34">
      <c r="A29" s="2"/>
      <c r="B29" s="2"/>
      <c r="C29" s="2"/>
      <c r="D29" s="2"/>
      <c r="E29" s="2"/>
      <c r="F29" s="2"/>
      <c r="G29" s="2"/>
      <c r="H29" s="2"/>
      <c r="I29" s="2"/>
      <c r="J29" s="2"/>
      <c r="K29" s="2"/>
      <c r="L29" s="2"/>
      <c r="M29" s="2"/>
      <c r="N29" s="2"/>
      <c r="O29" s="2"/>
      <c r="P29" s="2"/>
      <c r="Q29" s="2"/>
      <c r="R29" s="2"/>
      <c r="S29" s="2"/>
      <c r="T29" s="5"/>
      <c r="U29" s="5"/>
      <c r="V29" s="5"/>
      <c r="W29" s="5"/>
      <c r="X29" s="5"/>
      <c r="Y29" s="5"/>
      <c r="Z29" s="5"/>
      <c r="AA29" s="5"/>
      <c r="AB29" s="6"/>
      <c r="AC29" s="2"/>
      <c r="AD29" s="2"/>
      <c r="AE29" s="2" t="str">
        <f>IFERROR(INDEX('Dropdown lists'!$I$2:$I$6,MATCH(K29,'Dropdown lists'!$H$2:$H$6,0))+INDEX('Dropdown lists'!$K$2:$K$6,MATCH(L29,'Dropdown lists'!$J$2:$J$6,0))+IF(N29="Not qualified",2,IF(N29="Under review",1,0))+IF(O29="Uncontrolled or missing",2,IF(O29="Old or uncertain",1,0)),"")</f>
        <v/>
      </c>
      <c r="AF29" s="2" t="str">
        <f t="shared" si="0"/>
        <v/>
      </c>
      <c r="AG29" s="2"/>
      <c r="AH29" s="2"/>
    </row>
    <row r="30" spans="1:34">
      <c r="A30" s="2"/>
      <c r="B30" s="2"/>
      <c r="C30" s="2"/>
      <c r="D30" s="2"/>
      <c r="E30" s="2"/>
      <c r="F30" s="2"/>
      <c r="G30" s="2"/>
      <c r="H30" s="2"/>
      <c r="I30" s="2"/>
      <c r="J30" s="2"/>
      <c r="K30" s="2"/>
      <c r="L30" s="2"/>
      <c r="M30" s="2"/>
      <c r="N30" s="2"/>
      <c r="O30" s="2"/>
      <c r="P30" s="2"/>
      <c r="Q30" s="2"/>
      <c r="R30" s="2"/>
      <c r="S30" s="2"/>
      <c r="T30" s="5"/>
      <c r="U30" s="5"/>
      <c r="V30" s="5"/>
      <c r="W30" s="5"/>
      <c r="X30" s="5"/>
      <c r="Y30" s="5"/>
      <c r="Z30" s="5"/>
      <c r="AA30" s="5"/>
      <c r="AB30" s="6"/>
      <c r="AC30" s="2"/>
      <c r="AD30" s="2"/>
      <c r="AE30" s="2" t="str">
        <f>IFERROR(INDEX('Dropdown lists'!$I$2:$I$6,MATCH(K30,'Dropdown lists'!$H$2:$H$6,0))+INDEX('Dropdown lists'!$K$2:$K$6,MATCH(L30,'Dropdown lists'!$J$2:$J$6,0))+IF(N30="Not qualified",2,IF(N30="Under review",1,0))+IF(O30="Uncontrolled or missing",2,IF(O30="Old or uncertain",1,0)),"")</f>
        <v/>
      </c>
      <c r="AF30" s="2" t="str">
        <f t="shared" si="0"/>
        <v/>
      </c>
      <c r="AG30" s="2"/>
      <c r="AH30" s="2"/>
    </row>
    <row r="31" spans="1:34">
      <c r="A31" s="2"/>
      <c r="B31" s="2"/>
      <c r="C31" s="2"/>
      <c r="D31" s="2"/>
      <c r="E31" s="2"/>
      <c r="F31" s="2"/>
      <c r="G31" s="2"/>
      <c r="H31" s="2"/>
      <c r="I31" s="2"/>
      <c r="J31" s="2"/>
      <c r="K31" s="2"/>
      <c r="L31" s="2"/>
      <c r="M31" s="2"/>
      <c r="N31" s="2"/>
      <c r="O31" s="2"/>
      <c r="P31" s="2"/>
      <c r="Q31" s="2"/>
      <c r="R31" s="2"/>
      <c r="S31" s="2"/>
      <c r="T31" s="5"/>
      <c r="U31" s="5"/>
      <c r="V31" s="5"/>
      <c r="W31" s="5"/>
      <c r="X31" s="5"/>
      <c r="Y31" s="5"/>
      <c r="Z31" s="5"/>
      <c r="AA31" s="5"/>
      <c r="AB31" s="6"/>
      <c r="AC31" s="2"/>
      <c r="AD31" s="2"/>
      <c r="AE31" s="2" t="str">
        <f>IFERROR(INDEX('Dropdown lists'!$I$2:$I$6,MATCH(K31,'Dropdown lists'!$H$2:$H$6,0))+INDEX('Dropdown lists'!$K$2:$K$6,MATCH(L31,'Dropdown lists'!$J$2:$J$6,0))+IF(N31="Not qualified",2,IF(N31="Under review",1,0))+IF(O31="Uncontrolled or missing",2,IF(O31="Old or uncertain",1,0)),"")</f>
        <v/>
      </c>
      <c r="AF31" s="2" t="str">
        <f t="shared" si="0"/>
        <v/>
      </c>
      <c r="AG31" s="2"/>
      <c r="AH31" s="2"/>
    </row>
    <row r="32" spans="1:34">
      <c r="A32" s="2"/>
      <c r="B32" s="2"/>
      <c r="C32" s="2"/>
      <c r="D32" s="2"/>
      <c r="E32" s="2"/>
      <c r="F32" s="2"/>
      <c r="G32" s="2"/>
      <c r="H32" s="2"/>
      <c r="I32" s="2"/>
      <c r="J32" s="2"/>
      <c r="K32" s="2"/>
      <c r="L32" s="2"/>
      <c r="M32" s="2"/>
      <c r="N32" s="2"/>
      <c r="O32" s="2"/>
      <c r="P32" s="2"/>
      <c r="Q32" s="2"/>
      <c r="R32" s="2"/>
      <c r="S32" s="2"/>
      <c r="T32" s="5"/>
      <c r="U32" s="5"/>
      <c r="V32" s="5"/>
      <c r="W32" s="5"/>
      <c r="X32" s="5"/>
      <c r="Y32" s="5"/>
      <c r="Z32" s="5"/>
      <c r="AA32" s="5"/>
      <c r="AB32" s="6"/>
      <c r="AC32" s="2"/>
      <c r="AD32" s="2"/>
      <c r="AE32" s="2" t="str">
        <f>IFERROR(INDEX('Dropdown lists'!$I$2:$I$6,MATCH(K32,'Dropdown lists'!$H$2:$H$6,0))+INDEX('Dropdown lists'!$K$2:$K$6,MATCH(L32,'Dropdown lists'!$J$2:$J$6,0))+IF(N32="Not qualified",2,IF(N32="Under review",1,0))+IF(O32="Uncontrolled or missing",2,IF(O32="Old or uncertain",1,0)),"")</f>
        <v/>
      </c>
      <c r="AF32" s="2" t="str">
        <f t="shared" si="0"/>
        <v/>
      </c>
      <c r="AG32" s="2"/>
      <c r="AH32" s="2"/>
    </row>
    <row r="33" spans="1:34">
      <c r="A33" s="2"/>
      <c r="B33" s="2"/>
      <c r="C33" s="2"/>
      <c r="D33" s="2"/>
      <c r="E33" s="2"/>
      <c r="F33" s="2"/>
      <c r="G33" s="2"/>
      <c r="H33" s="2"/>
      <c r="I33" s="2"/>
      <c r="J33" s="2"/>
      <c r="K33" s="2"/>
      <c r="L33" s="2"/>
      <c r="M33" s="2"/>
      <c r="N33" s="2"/>
      <c r="O33" s="2"/>
      <c r="P33" s="2"/>
      <c r="Q33" s="2"/>
      <c r="R33" s="2"/>
      <c r="S33" s="2"/>
      <c r="T33" s="5"/>
      <c r="U33" s="5"/>
      <c r="V33" s="5"/>
      <c r="W33" s="5"/>
      <c r="X33" s="5"/>
      <c r="Y33" s="5"/>
      <c r="Z33" s="5"/>
      <c r="AA33" s="5"/>
      <c r="AB33" s="6"/>
      <c r="AC33" s="2"/>
      <c r="AD33" s="2"/>
      <c r="AE33" s="2" t="str">
        <f>IFERROR(INDEX('Dropdown lists'!$I$2:$I$6,MATCH(K33,'Dropdown lists'!$H$2:$H$6,0))+INDEX('Dropdown lists'!$K$2:$K$6,MATCH(L33,'Dropdown lists'!$J$2:$J$6,0))+IF(N33="Not qualified",2,IF(N33="Under review",1,0))+IF(O33="Uncontrolled or missing",2,IF(O33="Old or uncertain",1,0)),"")</f>
        <v/>
      </c>
      <c r="AF33" s="2" t="str">
        <f t="shared" si="0"/>
        <v/>
      </c>
      <c r="AG33" s="2"/>
      <c r="AH33" s="2"/>
    </row>
    <row r="34" spans="1:34">
      <c r="A34" s="2"/>
      <c r="B34" s="2"/>
      <c r="C34" s="2"/>
      <c r="D34" s="2"/>
      <c r="E34" s="2"/>
      <c r="F34" s="2"/>
      <c r="G34" s="2"/>
      <c r="H34" s="2"/>
      <c r="I34" s="2"/>
      <c r="J34" s="2"/>
      <c r="K34" s="2"/>
      <c r="L34" s="2"/>
      <c r="M34" s="2"/>
      <c r="N34" s="2"/>
      <c r="O34" s="2"/>
      <c r="P34" s="2"/>
      <c r="Q34" s="2"/>
      <c r="R34" s="2"/>
      <c r="S34" s="2"/>
      <c r="T34" s="5"/>
      <c r="U34" s="5"/>
      <c r="V34" s="5"/>
      <c r="W34" s="5"/>
      <c r="X34" s="5"/>
      <c r="Y34" s="5"/>
      <c r="Z34" s="5"/>
      <c r="AA34" s="5"/>
      <c r="AB34" s="6"/>
      <c r="AC34" s="2"/>
      <c r="AD34" s="2"/>
      <c r="AE34" s="2" t="str">
        <f>IFERROR(INDEX('Dropdown lists'!$I$2:$I$6,MATCH(K34,'Dropdown lists'!$H$2:$H$6,0))+INDEX('Dropdown lists'!$K$2:$K$6,MATCH(L34,'Dropdown lists'!$J$2:$J$6,0))+IF(N34="Not qualified",2,IF(N34="Under review",1,0))+IF(O34="Uncontrolled or missing",2,IF(O34="Old or uncertain",1,0)),"")</f>
        <v/>
      </c>
      <c r="AF34" s="2" t="str">
        <f t="shared" ref="AF34:AF65" si="1">IF(OR(Y34="",AA34=""),"",IF(Y34&lt;=AA34,"Reorder now",IF(Y34&lt;=AA34+1,"Watch stock","Stock ok")))</f>
        <v/>
      </c>
      <c r="AG34" s="2"/>
      <c r="AH34" s="2"/>
    </row>
    <row r="35" spans="1:34">
      <c r="A35" s="2"/>
      <c r="B35" s="2"/>
      <c r="C35" s="2"/>
      <c r="D35" s="2"/>
      <c r="E35" s="2"/>
      <c r="F35" s="2"/>
      <c r="G35" s="2"/>
      <c r="H35" s="2"/>
      <c r="I35" s="2"/>
      <c r="J35" s="2"/>
      <c r="K35" s="2"/>
      <c r="L35" s="2"/>
      <c r="M35" s="2"/>
      <c r="N35" s="2"/>
      <c r="O35" s="2"/>
      <c r="P35" s="2"/>
      <c r="Q35" s="2"/>
      <c r="R35" s="2"/>
      <c r="S35" s="2"/>
      <c r="T35" s="5"/>
      <c r="U35" s="5"/>
      <c r="V35" s="5"/>
      <c r="W35" s="5"/>
      <c r="X35" s="5"/>
      <c r="Y35" s="5"/>
      <c r="Z35" s="5"/>
      <c r="AA35" s="5"/>
      <c r="AB35" s="6"/>
      <c r="AC35" s="2"/>
      <c r="AD35" s="2"/>
      <c r="AE35" s="2" t="str">
        <f>IFERROR(INDEX('Dropdown lists'!$I$2:$I$6,MATCH(K35,'Dropdown lists'!$H$2:$H$6,0))+INDEX('Dropdown lists'!$K$2:$K$6,MATCH(L35,'Dropdown lists'!$J$2:$J$6,0))+IF(N35="Not qualified",2,IF(N35="Under review",1,0))+IF(O35="Uncontrolled or missing",2,IF(O35="Old or uncertain",1,0)),"")</f>
        <v/>
      </c>
      <c r="AF35" s="2" t="str">
        <f t="shared" si="1"/>
        <v/>
      </c>
      <c r="AG35" s="2"/>
      <c r="AH35" s="2"/>
    </row>
    <row r="36" spans="1:34">
      <c r="A36" s="2"/>
      <c r="B36" s="2"/>
      <c r="C36" s="2"/>
      <c r="D36" s="2"/>
      <c r="E36" s="2"/>
      <c r="F36" s="2"/>
      <c r="G36" s="2"/>
      <c r="H36" s="2"/>
      <c r="I36" s="2"/>
      <c r="J36" s="2"/>
      <c r="K36" s="2"/>
      <c r="L36" s="2"/>
      <c r="M36" s="2"/>
      <c r="N36" s="2"/>
      <c r="O36" s="2"/>
      <c r="P36" s="2"/>
      <c r="Q36" s="2"/>
      <c r="R36" s="2"/>
      <c r="S36" s="2"/>
      <c r="T36" s="5"/>
      <c r="U36" s="5"/>
      <c r="V36" s="5"/>
      <c r="W36" s="5"/>
      <c r="X36" s="5"/>
      <c r="Y36" s="5"/>
      <c r="Z36" s="5"/>
      <c r="AA36" s="5"/>
      <c r="AB36" s="6"/>
      <c r="AC36" s="2"/>
      <c r="AD36" s="2"/>
      <c r="AE36" s="2" t="str">
        <f>IFERROR(INDEX('Dropdown lists'!$I$2:$I$6,MATCH(K36,'Dropdown lists'!$H$2:$H$6,0))+INDEX('Dropdown lists'!$K$2:$K$6,MATCH(L36,'Dropdown lists'!$J$2:$J$6,0))+IF(N36="Not qualified",2,IF(N36="Under review",1,0))+IF(O36="Uncontrolled or missing",2,IF(O36="Old or uncertain",1,0)),"")</f>
        <v/>
      </c>
      <c r="AF36" s="2" t="str">
        <f t="shared" si="1"/>
        <v/>
      </c>
      <c r="AG36" s="2"/>
      <c r="AH36" s="2"/>
    </row>
    <row r="37" spans="1:34">
      <c r="A37" s="2"/>
      <c r="B37" s="2"/>
      <c r="C37" s="2"/>
      <c r="D37" s="2"/>
      <c r="E37" s="2"/>
      <c r="F37" s="2"/>
      <c r="G37" s="2"/>
      <c r="H37" s="2"/>
      <c r="I37" s="2"/>
      <c r="J37" s="2"/>
      <c r="K37" s="2"/>
      <c r="L37" s="2"/>
      <c r="M37" s="2"/>
      <c r="N37" s="2"/>
      <c r="O37" s="2"/>
      <c r="P37" s="2"/>
      <c r="Q37" s="2"/>
      <c r="R37" s="2"/>
      <c r="S37" s="2"/>
      <c r="T37" s="5"/>
      <c r="U37" s="5"/>
      <c r="V37" s="5"/>
      <c r="W37" s="5"/>
      <c r="X37" s="5"/>
      <c r="Y37" s="5"/>
      <c r="Z37" s="5"/>
      <c r="AA37" s="5"/>
      <c r="AB37" s="6"/>
      <c r="AC37" s="2"/>
      <c r="AD37" s="2"/>
      <c r="AE37" s="2" t="str">
        <f>IFERROR(INDEX('Dropdown lists'!$I$2:$I$6,MATCH(K37,'Dropdown lists'!$H$2:$H$6,0))+INDEX('Dropdown lists'!$K$2:$K$6,MATCH(L37,'Dropdown lists'!$J$2:$J$6,0))+IF(N37="Not qualified",2,IF(N37="Under review",1,0))+IF(O37="Uncontrolled or missing",2,IF(O37="Old or uncertain",1,0)),"")</f>
        <v/>
      </c>
      <c r="AF37" s="2" t="str">
        <f t="shared" si="1"/>
        <v/>
      </c>
      <c r="AG37" s="2"/>
      <c r="AH37" s="2"/>
    </row>
    <row r="38" spans="1:34">
      <c r="A38" s="2"/>
      <c r="B38" s="2"/>
      <c r="C38" s="2"/>
      <c r="D38" s="2"/>
      <c r="E38" s="2"/>
      <c r="F38" s="2"/>
      <c r="G38" s="2"/>
      <c r="H38" s="2"/>
      <c r="I38" s="2"/>
      <c r="J38" s="2"/>
      <c r="K38" s="2"/>
      <c r="L38" s="2"/>
      <c r="M38" s="2"/>
      <c r="N38" s="2"/>
      <c r="O38" s="2"/>
      <c r="P38" s="2"/>
      <c r="Q38" s="2"/>
      <c r="R38" s="2"/>
      <c r="S38" s="2"/>
      <c r="T38" s="5"/>
      <c r="U38" s="5"/>
      <c r="V38" s="5"/>
      <c r="W38" s="5"/>
      <c r="X38" s="5"/>
      <c r="Y38" s="5"/>
      <c r="Z38" s="5"/>
      <c r="AA38" s="5"/>
      <c r="AB38" s="6"/>
      <c r="AC38" s="2"/>
      <c r="AD38" s="2"/>
      <c r="AE38" s="2" t="str">
        <f>IFERROR(INDEX('Dropdown lists'!$I$2:$I$6,MATCH(K38,'Dropdown lists'!$H$2:$H$6,0))+INDEX('Dropdown lists'!$K$2:$K$6,MATCH(L38,'Dropdown lists'!$J$2:$J$6,0))+IF(N38="Not qualified",2,IF(N38="Under review",1,0))+IF(O38="Uncontrolled or missing",2,IF(O38="Old or uncertain",1,0)),"")</f>
        <v/>
      </c>
      <c r="AF38" s="2" t="str">
        <f t="shared" si="1"/>
        <v/>
      </c>
      <c r="AG38" s="2"/>
      <c r="AH38" s="2"/>
    </row>
    <row r="39" spans="1:34">
      <c r="A39" s="2"/>
      <c r="B39" s="2"/>
      <c r="C39" s="2"/>
      <c r="D39" s="2"/>
      <c r="E39" s="2"/>
      <c r="F39" s="2"/>
      <c r="G39" s="2"/>
      <c r="H39" s="2"/>
      <c r="I39" s="2"/>
      <c r="J39" s="2"/>
      <c r="K39" s="2"/>
      <c r="L39" s="2"/>
      <c r="M39" s="2"/>
      <c r="N39" s="2"/>
      <c r="O39" s="2"/>
      <c r="P39" s="2"/>
      <c r="Q39" s="2"/>
      <c r="R39" s="2"/>
      <c r="S39" s="2"/>
      <c r="T39" s="5"/>
      <c r="U39" s="5"/>
      <c r="V39" s="5"/>
      <c r="W39" s="5"/>
      <c r="X39" s="5"/>
      <c r="Y39" s="5"/>
      <c r="Z39" s="5"/>
      <c r="AA39" s="5"/>
      <c r="AB39" s="6"/>
      <c r="AC39" s="2"/>
      <c r="AD39" s="2"/>
      <c r="AE39" s="2" t="str">
        <f>IFERROR(INDEX('Dropdown lists'!$I$2:$I$6,MATCH(K39,'Dropdown lists'!$H$2:$H$6,0))+INDEX('Dropdown lists'!$K$2:$K$6,MATCH(L39,'Dropdown lists'!$J$2:$J$6,0))+IF(N39="Not qualified",2,IF(N39="Under review",1,0))+IF(O39="Uncontrolled or missing",2,IF(O39="Old or uncertain",1,0)),"")</f>
        <v/>
      </c>
      <c r="AF39" s="2" t="str">
        <f t="shared" si="1"/>
        <v/>
      </c>
      <c r="AG39" s="2"/>
      <c r="AH39" s="2"/>
    </row>
    <row r="40" spans="1:34">
      <c r="A40" s="2"/>
      <c r="B40" s="2"/>
      <c r="C40" s="2"/>
      <c r="D40" s="2"/>
      <c r="E40" s="2"/>
      <c r="F40" s="2"/>
      <c r="G40" s="2"/>
      <c r="H40" s="2"/>
      <c r="I40" s="2"/>
      <c r="J40" s="2"/>
      <c r="K40" s="2"/>
      <c r="L40" s="2"/>
      <c r="M40" s="2"/>
      <c r="N40" s="2"/>
      <c r="O40" s="2"/>
      <c r="P40" s="2"/>
      <c r="Q40" s="2"/>
      <c r="R40" s="2"/>
      <c r="S40" s="2"/>
      <c r="T40" s="5"/>
      <c r="U40" s="5"/>
      <c r="V40" s="5"/>
      <c r="W40" s="5"/>
      <c r="X40" s="5"/>
      <c r="Y40" s="5"/>
      <c r="Z40" s="5"/>
      <c r="AA40" s="5"/>
      <c r="AB40" s="6"/>
      <c r="AC40" s="2"/>
      <c r="AD40" s="2"/>
      <c r="AE40" s="2" t="str">
        <f>IFERROR(INDEX('Dropdown lists'!$I$2:$I$6,MATCH(K40,'Dropdown lists'!$H$2:$H$6,0))+INDEX('Dropdown lists'!$K$2:$K$6,MATCH(L40,'Dropdown lists'!$J$2:$J$6,0))+IF(N40="Not qualified",2,IF(N40="Under review",1,0))+IF(O40="Uncontrolled or missing",2,IF(O40="Old or uncertain",1,0)),"")</f>
        <v/>
      </c>
      <c r="AF40" s="2" t="str">
        <f t="shared" si="1"/>
        <v/>
      </c>
      <c r="AG40" s="2"/>
      <c r="AH40" s="2"/>
    </row>
    <row r="41" spans="1:34">
      <c r="A41" s="2"/>
      <c r="B41" s="2"/>
      <c r="C41" s="2"/>
      <c r="D41" s="2"/>
      <c r="E41" s="2"/>
      <c r="F41" s="2"/>
      <c r="G41" s="2"/>
      <c r="H41" s="2"/>
      <c r="I41" s="2"/>
      <c r="J41" s="2"/>
      <c r="K41" s="2"/>
      <c r="L41" s="2"/>
      <c r="M41" s="2"/>
      <c r="N41" s="2"/>
      <c r="O41" s="2"/>
      <c r="P41" s="2"/>
      <c r="Q41" s="2"/>
      <c r="R41" s="2"/>
      <c r="S41" s="2"/>
      <c r="T41" s="5"/>
      <c r="U41" s="5"/>
      <c r="V41" s="5"/>
      <c r="W41" s="5"/>
      <c r="X41" s="5"/>
      <c r="Y41" s="5"/>
      <c r="Z41" s="5"/>
      <c r="AA41" s="5"/>
      <c r="AB41" s="6"/>
      <c r="AC41" s="2"/>
      <c r="AD41" s="2"/>
      <c r="AE41" s="2" t="str">
        <f>IFERROR(INDEX('Dropdown lists'!$I$2:$I$6,MATCH(K41,'Dropdown lists'!$H$2:$H$6,0))+INDEX('Dropdown lists'!$K$2:$K$6,MATCH(L41,'Dropdown lists'!$J$2:$J$6,0))+IF(N41="Not qualified",2,IF(N41="Under review",1,0))+IF(O41="Uncontrolled or missing",2,IF(O41="Old or uncertain",1,0)),"")</f>
        <v/>
      </c>
      <c r="AF41" s="2" t="str">
        <f t="shared" si="1"/>
        <v/>
      </c>
      <c r="AG41" s="2"/>
      <c r="AH41" s="2"/>
    </row>
    <row r="42" spans="1:34">
      <c r="A42" s="2"/>
      <c r="B42" s="2"/>
      <c r="C42" s="2"/>
      <c r="D42" s="2"/>
      <c r="E42" s="2"/>
      <c r="F42" s="2"/>
      <c r="G42" s="2"/>
      <c r="H42" s="2"/>
      <c r="I42" s="2"/>
      <c r="J42" s="2"/>
      <c r="K42" s="2"/>
      <c r="L42" s="2"/>
      <c r="M42" s="2"/>
      <c r="N42" s="2"/>
      <c r="O42" s="2"/>
      <c r="P42" s="2"/>
      <c r="Q42" s="2"/>
      <c r="R42" s="2"/>
      <c r="S42" s="2"/>
      <c r="T42" s="5"/>
      <c r="U42" s="5"/>
      <c r="V42" s="5"/>
      <c r="W42" s="5"/>
      <c r="X42" s="5"/>
      <c r="Y42" s="5"/>
      <c r="Z42" s="5"/>
      <c r="AA42" s="5"/>
      <c r="AB42" s="6"/>
      <c r="AC42" s="2"/>
      <c r="AD42" s="2"/>
      <c r="AE42" s="2" t="str">
        <f>IFERROR(INDEX('Dropdown lists'!$I$2:$I$6,MATCH(K42,'Dropdown lists'!$H$2:$H$6,0))+INDEX('Dropdown lists'!$K$2:$K$6,MATCH(L42,'Dropdown lists'!$J$2:$J$6,0))+IF(N42="Not qualified",2,IF(N42="Under review",1,0))+IF(O42="Uncontrolled or missing",2,IF(O42="Old or uncertain",1,0)),"")</f>
        <v/>
      </c>
      <c r="AF42" s="2" t="str">
        <f t="shared" si="1"/>
        <v/>
      </c>
      <c r="AG42" s="2"/>
      <c r="AH42" s="2"/>
    </row>
    <row r="43" spans="1:34">
      <c r="A43" s="2"/>
      <c r="B43" s="2"/>
      <c r="C43" s="2"/>
      <c r="D43" s="2"/>
      <c r="E43" s="2"/>
      <c r="F43" s="2"/>
      <c r="G43" s="2"/>
      <c r="H43" s="2"/>
      <c r="I43" s="2"/>
      <c r="J43" s="2"/>
      <c r="K43" s="2"/>
      <c r="L43" s="2"/>
      <c r="M43" s="2"/>
      <c r="N43" s="2"/>
      <c r="O43" s="2"/>
      <c r="P43" s="2"/>
      <c r="Q43" s="2"/>
      <c r="R43" s="2"/>
      <c r="S43" s="2"/>
      <c r="T43" s="5"/>
      <c r="U43" s="5"/>
      <c r="V43" s="5"/>
      <c r="W43" s="5"/>
      <c r="X43" s="5"/>
      <c r="Y43" s="5"/>
      <c r="Z43" s="5"/>
      <c r="AA43" s="5"/>
      <c r="AB43" s="6"/>
      <c r="AC43" s="2"/>
      <c r="AD43" s="2"/>
      <c r="AE43" s="2" t="str">
        <f>IFERROR(INDEX('Dropdown lists'!$I$2:$I$6,MATCH(K43,'Dropdown lists'!$H$2:$H$6,0))+INDEX('Dropdown lists'!$K$2:$K$6,MATCH(L43,'Dropdown lists'!$J$2:$J$6,0))+IF(N43="Not qualified",2,IF(N43="Under review",1,0))+IF(O43="Uncontrolled or missing",2,IF(O43="Old or uncertain",1,0)),"")</f>
        <v/>
      </c>
      <c r="AF43" s="2" t="str">
        <f t="shared" si="1"/>
        <v/>
      </c>
      <c r="AG43" s="2"/>
      <c r="AH43" s="2"/>
    </row>
    <row r="44" spans="1:34">
      <c r="A44" s="2"/>
      <c r="B44" s="2"/>
      <c r="C44" s="2"/>
      <c r="D44" s="2"/>
      <c r="E44" s="2"/>
      <c r="F44" s="2"/>
      <c r="G44" s="2"/>
      <c r="H44" s="2"/>
      <c r="I44" s="2"/>
      <c r="J44" s="2"/>
      <c r="K44" s="2"/>
      <c r="L44" s="2"/>
      <c r="M44" s="2"/>
      <c r="N44" s="2"/>
      <c r="O44" s="2"/>
      <c r="P44" s="2"/>
      <c r="Q44" s="2"/>
      <c r="R44" s="2"/>
      <c r="S44" s="2"/>
      <c r="T44" s="5"/>
      <c r="U44" s="5"/>
      <c r="V44" s="5"/>
      <c r="W44" s="5"/>
      <c r="X44" s="5"/>
      <c r="Y44" s="5"/>
      <c r="Z44" s="5"/>
      <c r="AA44" s="5"/>
      <c r="AB44" s="6"/>
      <c r="AC44" s="2"/>
      <c r="AD44" s="2"/>
      <c r="AE44" s="2" t="str">
        <f>IFERROR(INDEX('Dropdown lists'!$I$2:$I$6,MATCH(K44,'Dropdown lists'!$H$2:$H$6,0))+INDEX('Dropdown lists'!$K$2:$K$6,MATCH(L44,'Dropdown lists'!$J$2:$J$6,0))+IF(N44="Not qualified",2,IF(N44="Under review",1,0))+IF(O44="Uncontrolled or missing",2,IF(O44="Old or uncertain",1,0)),"")</f>
        <v/>
      </c>
      <c r="AF44" s="2" t="str">
        <f t="shared" si="1"/>
        <v/>
      </c>
      <c r="AG44" s="2"/>
      <c r="AH44" s="2"/>
    </row>
    <row r="45" spans="1:34">
      <c r="A45" s="2"/>
      <c r="B45" s="2"/>
      <c r="C45" s="2"/>
      <c r="D45" s="2"/>
      <c r="E45" s="2"/>
      <c r="F45" s="2"/>
      <c r="G45" s="2"/>
      <c r="H45" s="2"/>
      <c r="I45" s="2"/>
      <c r="J45" s="2"/>
      <c r="K45" s="2"/>
      <c r="L45" s="2"/>
      <c r="M45" s="2"/>
      <c r="N45" s="2"/>
      <c r="O45" s="2"/>
      <c r="P45" s="2"/>
      <c r="Q45" s="2"/>
      <c r="R45" s="2"/>
      <c r="S45" s="2"/>
      <c r="T45" s="5"/>
      <c r="U45" s="5"/>
      <c r="V45" s="5"/>
      <c r="W45" s="5"/>
      <c r="X45" s="5"/>
      <c r="Y45" s="5"/>
      <c r="Z45" s="5"/>
      <c r="AA45" s="5"/>
      <c r="AB45" s="6"/>
      <c r="AC45" s="2"/>
      <c r="AD45" s="2"/>
      <c r="AE45" s="2" t="str">
        <f>IFERROR(INDEX('Dropdown lists'!$I$2:$I$6,MATCH(K45,'Dropdown lists'!$H$2:$H$6,0))+INDEX('Dropdown lists'!$K$2:$K$6,MATCH(L45,'Dropdown lists'!$J$2:$J$6,0))+IF(N45="Not qualified",2,IF(N45="Under review",1,0))+IF(O45="Uncontrolled or missing",2,IF(O45="Old or uncertain",1,0)),"")</f>
        <v/>
      </c>
      <c r="AF45" s="2" t="str">
        <f t="shared" si="1"/>
        <v/>
      </c>
      <c r="AG45" s="2"/>
      <c r="AH45" s="2"/>
    </row>
    <row r="46" spans="1:34">
      <c r="A46" s="2"/>
      <c r="B46" s="2"/>
      <c r="C46" s="2"/>
      <c r="D46" s="2"/>
      <c r="E46" s="2"/>
      <c r="F46" s="2"/>
      <c r="G46" s="2"/>
      <c r="H46" s="2"/>
      <c r="I46" s="2"/>
      <c r="J46" s="2"/>
      <c r="K46" s="2"/>
      <c r="L46" s="2"/>
      <c r="M46" s="2"/>
      <c r="N46" s="2"/>
      <c r="O46" s="2"/>
      <c r="P46" s="2"/>
      <c r="Q46" s="2"/>
      <c r="R46" s="2"/>
      <c r="S46" s="2"/>
      <c r="T46" s="5"/>
      <c r="U46" s="5"/>
      <c r="V46" s="5"/>
      <c r="W46" s="5"/>
      <c r="X46" s="5"/>
      <c r="Y46" s="5"/>
      <c r="Z46" s="5"/>
      <c r="AA46" s="5"/>
      <c r="AB46" s="6"/>
      <c r="AC46" s="2"/>
      <c r="AD46" s="2"/>
      <c r="AE46" s="2" t="str">
        <f>IFERROR(INDEX('Dropdown lists'!$I$2:$I$6,MATCH(K46,'Dropdown lists'!$H$2:$H$6,0))+INDEX('Dropdown lists'!$K$2:$K$6,MATCH(L46,'Dropdown lists'!$J$2:$J$6,0))+IF(N46="Not qualified",2,IF(N46="Under review",1,0))+IF(O46="Uncontrolled or missing",2,IF(O46="Old or uncertain",1,0)),"")</f>
        <v/>
      </c>
      <c r="AF46" s="2" t="str">
        <f t="shared" si="1"/>
        <v/>
      </c>
      <c r="AG46" s="2"/>
      <c r="AH46" s="2"/>
    </row>
    <row r="47" spans="1:34">
      <c r="A47" s="2"/>
      <c r="B47" s="2"/>
      <c r="C47" s="2"/>
      <c r="D47" s="2"/>
      <c r="E47" s="2"/>
      <c r="F47" s="2"/>
      <c r="G47" s="2"/>
      <c r="H47" s="2"/>
      <c r="I47" s="2"/>
      <c r="J47" s="2"/>
      <c r="K47" s="2"/>
      <c r="L47" s="2"/>
      <c r="M47" s="2"/>
      <c r="N47" s="2"/>
      <c r="O47" s="2"/>
      <c r="P47" s="2"/>
      <c r="Q47" s="2"/>
      <c r="R47" s="2"/>
      <c r="S47" s="2"/>
      <c r="T47" s="5"/>
      <c r="U47" s="5"/>
      <c r="V47" s="5"/>
      <c r="W47" s="5"/>
      <c r="X47" s="5"/>
      <c r="Y47" s="5"/>
      <c r="Z47" s="5"/>
      <c r="AA47" s="5"/>
      <c r="AB47" s="6"/>
      <c r="AC47" s="2"/>
      <c r="AD47" s="2"/>
      <c r="AE47" s="2" t="str">
        <f>IFERROR(INDEX('Dropdown lists'!$I$2:$I$6,MATCH(K47,'Dropdown lists'!$H$2:$H$6,0))+INDEX('Dropdown lists'!$K$2:$K$6,MATCH(L47,'Dropdown lists'!$J$2:$J$6,0))+IF(N47="Not qualified",2,IF(N47="Under review",1,0))+IF(O47="Uncontrolled or missing",2,IF(O47="Old or uncertain",1,0)),"")</f>
        <v/>
      </c>
      <c r="AF47" s="2" t="str">
        <f t="shared" si="1"/>
        <v/>
      </c>
      <c r="AG47" s="2"/>
      <c r="AH47" s="2"/>
    </row>
    <row r="48" spans="1:34">
      <c r="A48" s="2"/>
      <c r="B48" s="2"/>
      <c r="C48" s="2"/>
      <c r="D48" s="2"/>
      <c r="E48" s="2"/>
      <c r="F48" s="2"/>
      <c r="G48" s="2"/>
      <c r="H48" s="2"/>
      <c r="I48" s="2"/>
      <c r="J48" s="2"/>
      <c r="K48" s="2"/>
      <c r="L48" s="2"/>
      <c r="M48" s="2"/>
      <c r="N48" s="2"/>
      <c r="O48" s="2"/>
      <c r="P48" s="2"/>
      <c r="Q48" s="2"/>
      <c r="R48" s="2"/>
      <c r="S48" s="2"/>
      <c r="T48" s="5"/>
      <c r="U48" s="5"/>
      <c r="V48" s="5"/>
      <c r="W48" s="5"/>
      <c r="X48" s="5"/>
      <c r="Y48" s="5"/>
      <c r="Z48" s="5"/>
      <c r="AA48" s="5"/>
      <c r="AB48" s="6"/>
      <c r="AC48" s="2"/>
      <c r="AD48" s="2"/>
      <c r="AE48" s="2" t="str">
        <f>IFERROR(INDEX('Dropdown lists'!$I$2:$I$6,MATCH(K48,'Dropdown lists'!$H$2:$H$6,0))+INDEX('Dropdown lists'!$K$2:$K$6,MATCH(L48,'Dropdown lists'!$J$2:$J$6,0))+IF(N48="Not qualified",2,IF(N48="Under review",1,0))+IF(O48="Uncontrolled or missing",2,IF(O48="Old or uncertain",1,0)),"")</f>
        <v/>
      </c>
      <c r="AF48" s="2" t="str">
        <f t="shared" si="1"/>
        <v/>
      </c>
      <c r="AG48" s="2"/>
      <c r="AH48" s="2"/>
    </row>
    <row r="49" spans="1:34">
      <c r="A49" s="2"/>
      <c r="B49" s="2"/>
      <c r="C49" s="2"/>
      <c r="D49" s="2"/>
      <c r="E49" s="2"/>
      <c r="F49" s="2"/>
      <c r="G49" s="2"/>
      <c r="H49" s="2"/>
      <c r="I49" s="2"/>
      <c r="J49" s="2"/>
      <c r="K49" s="2"/>
      <c r="L49" s="2"/>
      <c r="M49" s="2"/>
      <c r="N49" s="2"/>
      <c r="O49" s="2"/>
      <c r="P49" s="2"/>
      <c r="Q49" s="2"/>
      <c r="R49" s="2"/>
      <c r="S49" s="2"/>
      <c r="T49" s="5"/>
      <c r="U49" s="5"/>
      <c r="V49" s="5"/>
      <c r="W49" s="5"/>
      <c r="X49" s="5"/>
      <c r="Y49" s="5"/>
      <c r="Z49" s="5"/>
      <c r="AA49" s="5"/>
      <c r="AB49" s="6"/>
      <c r="AC49" s="2"/>
      <c r="AD49" s="2"/>
      <c r="AE49" s="2" t="str">
        <f>IFERROR(INDEX('Dropdown lists'!$I$2:$I$6,MATCH(K49,'Dropdown lists'!$H$2:$H$6,0))+INDEX('Dropdown lists'!$K$2:$K$6,MATCH(L49,'Dropdown lists'!$J$2:$J$6,0))+IF(N49="Not qualified",2,IF(N49="Under review",1,0))+IF(O49="Uncontrolled or missing",2,IF(O49="Old or uncertain",1,0)),"")</f>
        <v/>
      </c>
      <c r="AF49" s="2" t="str">
        <f t="shared" si="1"/>
        <v/>
      </c>
      <c r="AG49" s="2"/>
      <c r="AH49" s="2"/>
    </row>
    <row r="50" spans="1:34">
      <c r="A50" s="2"/>
      <c r="B50" s="2"/>
      <c r="C50" s="2"/>
      <c r="D50" s="2"/>
      <c r="E50" s="2"/>
      <c r="F50" s="2"/>
      <c r="G50" s="2"/>
      <c r="H50" s="2"/>
      <c r="I50" s="2"/>
      <c r="J50" s="2"/>
      <c r="K50" s="2"/>
      <c r="L50" s="2"/>
      <c r="M50" s="2"/>
      <c r="N50" s="2"/>
      <c r="O50" s="2"/>
      <c r="P50" s="2"/>
      <c r="Q50" s="2"/>
      <c r="R50" s="2"/>
      <c r="S50" s="2"/>
      <c r="T50" s="5"/>
      <c r="U50" s="5"/>
      <c r="V50" s="5"/>
      <c r="W50" s="5"/>
      <c r="X50" s="5"/>
      <c r="Y50" s="5"/>
      <c r="Z50" s="5"/>
      <c r="AA50" s="5"/>
      <c r="AB50" s="6"/>
      <c r="AC50" s="2"/>
      <c r="AD50" s="2"/>
      <c r="AE50" s="2" t="str">
        <f>IFERROR(INDEX('Dropdown lists'!$I$2:$I$6,MATCH(K50,'Dropdown lists'!$H$2:$H$6,0))+INDEX('Dropdown lists'!$K$2:$K$6,MATCH(L50,'Dropdown lists'!$J$2:$J$6,0))+IF(N50="Not qualified",2,IF(N50="Under review",1,0))+IF(O50="Uncontrolled or missing",2,IF(O50="Old or uncertain",1,0)),"")</f>
        <v/>
      </c>
      <c r="AF50" s="2" t="str">
        <f t="shared" si="1"/>
        <v/>
      </c>
      <c r="AG50" s="2"/>
      <c r="AH50" s="2"/>
    </row>
    <row r="51" spans="1:34">
      <c r="A51" s="2"/>
      <c r="B51" s="2"/>
      <c r="C51" s="2"/>
      <c r="D51" s="2"/>
      <c r="E51" s="2"/>
      <c r="F51" s="2"/>
      <c r="G51" s="2"/>
      <c r="H51" s="2"/>
      <c r="I51" s="2"/>
      <c r="J51" s="2"/>
      <c r="K51" s="2"/>
      <c r="L51" s="2"/>
      <c r="M51" s="2"/>
      <c r="N51" s="2"/>
      <c r="O51" s="2"/>
      <c r="P51" s="2"/>
      <c r="Q51" s="2"/>
      <c r="R51" s="2"/>
      <c r="S51" s="2"/>
      <c r="T51" s="5"/>
      <c r="U51" s="5"/>
      <c r="V51" s="5"/>
      <c r="W51" s="5"/>
      <c r="X51" s="5"/>
      <c r="Y51" s="5"/>
      <c r="Z51" s="5"/>
      <c r="AA51" s="5"/>
      <c r="AB51" s="6"/>
      <c r="AC51" s="2"/>
      <c r="AD51" s="2"/>
      <c r="AE51" s="2" t="str">
        <f>IFERROR(INDEX('Dropdown lists'!$I$2:$I$6,MATCH(K51,'Dropdown lists'!$H$2:$H$6,0))+INDEX('Dropdown lists'!$K$2:$K$6,MATCH(L51,'Dropdown lists'!$J$2:$J$6,0))+IF(N51="Not qualified",2,IF(N51="Under review",1,0))+IF(O51="Uncontrolled or missing",2,IF(O51="Old or uncertain",1,0)),"")</f>
        <v/>
      </c>
      <c r="AF51" s="2" t="str">
        <f t="shared" si="1"/>
        <v/>
      </c>
      <c r="AG51" s="2"/>
      <c r="AH51" s="2"/>
    </row>
    <row r="52" spans="1:34">
      <c r="A52" s="2"/>
      <c r="B52" s="2"/>
      <c r="C52" s="2"/>
      <c r="D52" s="2"/>
      <c r="E52" s="2"/>
      <c r="F52" s="2"/>
      <c r="G52" s="2"/>
      <c r="H52" s="2"/>
      <c r="I52" s="2"/>
      <c r="J52" s="2"/>
      <c r="K52" s="2"/>
      <c r="L52" s="2"/>
      <c r="M52" s="2"/>
      <c r="N52" s="2"/>
      <c r="O52" s="2"/>
      <c r="P52" s="2"/>
      <c r="Q52" s="2"/>
      <c r="R52" s="2"/>
      <c r="S52" s="2"/>
      <c r="T52" s="5"/>
      <c r="U52" s="5"/>
      <c r="V52" s="5"/>
      <c r="W52" s="5"/>
      <c r="X52" s="5"/>
      <c r="Y52" s="5"/>
      <c r="Z52" s="5"/>
      <c r="AA52" s="5"/>
      <c r="AB52" s="6"/>
      <c r="AC52" s="2"/>
      <c r="AD52" s="2"/>
      <c r="AE52" s="2" t="str">
        <f>IFERROR(INDEX('Dropdown lists'!$I$2:$I$6,MATCH(K52,'Dropdown lists'!$H$2:$H$6,0))+INDEX('Dropdown lists'!$K$2:$K$6,MATCH(L52,'Dropdown lists'!$J$2:$J$6,0))+IF(N52="Not qualified",2,IF(N52="Under review",1,0))+IF(O52="Uncontrolled or missing",2,IF(O52="Old or uncertain",1,0)),"")</f>
        <v/>
      </c>
      <c r="AF52" s="2" t="str">
        <f t="shared" si="1"/>
        <v/>
      </c>
      <c r="AG52" s="2"/>
      <c r="AH52" s="2"/>
    </row>
    <row r="53" spans="1:34">
      <c r="A53" s="2"/>
      <c r="B53" s="2"/>
      <c r="C53" s="2"/>
      <c r="D53" s="2"/>
      <c r="E53" s="2"/>
      <c r="F53" s="2"/>
      <c r="G53" s="2"/>
      <c r="H53" s="2"/>
      <c r="I53" s="2"/>
      <c r="J53" s="2"/>
      <c r="K53" s="2"/>
      <c r="L53" s="2"/>
      <c r="M53" s="2"/>
      <c r="N53" s="2"/>
      <c r="O53" s="2"/>
      <c r="P53" s="2"/>
      <c r="Q53" s="2"/>
      <c r="R53" s="2"/>
      <c r="S53" s="2"/>
      <c r="T53" s="5"/>
      <c r="U53" s="5"/>
      <c r="V53" s="5"/>
      <c r="W53" s="5"/>
      <c r="X53" s="5"/>
      <c r="Y53" s="5"/>
      <c r="Z53" s="5"/>
      <c r="AA53" s="5"/>
      <c r="AB53" s="6"/>
      <c r="AC53" s="2"/>
      <c r="AD53" s="2"/>
      <c r="AE53" s="2" t="str">
        <f>IFERROR(INDEX('Dropdown lists'!$I$2:$I$6,MATCH(K53,'Dropdown lists'!$H$2:$H$6,0))+INDEX('Dropdown lists'!$K$2:$K$6,MATCH(L53,'Dropdown lists'!$J$2:$J$6,0))+IF(N53="Not qualified",2,IF(N53="Under review",1,0))+IF(O53="Uncontrolled or missing",2,IF(O53="Old or uncertain",1,0)),"")</f>
        <v/>
      </c>
      <c r="AF53" s="2" t="str">
        <f t="shared" si="1"/>
        <v/>
      </c>
      <c r="AG53" s="2"/>
      <c r="AH53" s="2"/>
    </row>
    <row r="54" spans="1:34">
      <c r="A54" s="2"/>
      <c r="B54" s="2"/>
      <c r="C54" s="2"/>
      <c r="D54" s="2"/>
      <c r="E54" s="2"/>
      <c r="F54" s="2"/>
      <c r="G54" s="2"/>
      <c r="H54" s="2"/>
      <c r="I54" s="2"/>
      <c r="J54" s="2"/>
      <c r="K54" s="2"/>
      <c r="L54" s="2"/>
      <c r="M54" s="2"/>
      <c r="N54" s="2"/>
      <c r="O54" s="2"/>
      <c r="P54" s="2"/>
      <c r="Q54" s="2"/>
      <c r="R54" s="2"/>
      <c r="S54" s="2"/>
      <c r="T54" s="5"/>
      <c r="U54" s="5"/>
      <c r="V54" s="5"/>
      <c r="W54" s="5"/>
      <c r="X54" s="5"/>
      <c r="Y54" s="5"/>
      <c r="Z54" s="5"/>
      <c r="AA54" s="5"/>
      <c r="AB54" s="6"/>
      <c r="AC54" s="2"/>
      <c r="AD54" s="2"/>
      <c r="AE54" s="2" t="str">
        <f>IFERROR(INDEX('Dropdown lists'!$I$2:$I$6,MATCH(K54,'Dropdown lists'!$H$2:$H$6,0))+INDEX('Dropdown lists'!$K$2:$K$6,MATCH(L54,'Dropdown lists'!$J$2:$J$6,0))+IF(N54="Not qualified",2,IF(N54="Under review",1,0))+IF(O54="Uncontrolled or missing",2,IF(O54="Old or uncertain",1,0)),"")</f>
        <v/>
      </c>
      <c r="AF54" s="2" t="str">
        <f t="shared" si="1"/>
        <v/>
      </c>
      <c r="AG54" s="2"/>
      <c r="AH54" s="2"/>
    </row>
    <row r="55" spans="1:34">
      <c r="A55" s="2"/>
      <c r="B55" s="2"/>
      <c r="C55" s="2"/>
      <c r="D55" s="2"/>
      <c r="E55" s="2"/>
      <c r="F55" s="2"/>
      <c r="G55" s="2"/>
      <c r="H55" s="2"/>
      <c r="I55" s="2"/>
      <c r="J55" s="2"/>
      <c r="K55" s="2"/>
      <c r="L55" s="2"/>
      <c r="M55" s="2"/>
      <c r="N55" s="2"/>
      <c r="O55" s="2"/>
      <c r="P55" s="2"/>
      <c r="Q55" s="2"/>
      <c r="R55" s="2"/>
      <c r="S55" s="2"/>
      <c r="T55" s="5"/>
      <c r="U55" s="5"/>
      <c r="V55" s="5"/>
      <c r="W55" s="5"/>
      <c r="X55" s="5"/>
      <c r="Y55" s="5"/>
      <c r="Z55" s="5"/>
      <c r="AA55" s="5"/>
      <c r="AB55" s="6"/>
      <c r="AC55" s="2"/>
      <c r="AD55" s="2"/>
      <c r="AE55" s="2" t="str">
        <f>IFERROR(INDEX('Dropdown lists'!$I$2:$I$6,MATCH(K55,'Dropdown lists'!$H$2:$H$6,0))+INDEX('Dropdown lists'!$K$2:$K$6,MATCH(L55,'Dropdown lists'!$J$2:$J$6,0))+IF(N55="Not qualified",2,IF(N55="Under review",1,0))+IF(O55="Uncontrolled or missing",2,IF(O55="Old or uncertain",1,0)),"")</f>
        <v/>
      </c>
      <c r="AF55" s="2" t="str">
        <f t="shared" si="1"/>
        <v/>
      </c>
      <c r="AG55" s="2"/>
      <c r="AH55" s="2"/>
    </row>
    <row r="56" spans="1:34">
      <c r="A56" s="2"/>
      <c r="B56" s="2"/>
      <c r="C56" s="2"/>
      <c r="D56" s="2"/>
      <c r="E56" s="2"/>
      <c r="F56" s="2"/>
      <c r="G56" s="2"/>
      <c r="H56" s="2"/>
      <c r="I56" s="2"/>
      <c r="J56" s="2"/>
      <c r="K56" s="2"/>
      <c r="L56" s="2"/>
      <c r="M56" s="2"/>
      <c r="N56" s="2"/>
      <c r="O56" s="2"/>
      <c r="P56" s="2"/>
      <c r="Q56" s="2"/>
      <c r="R56" s="2"/>
      <c r="S56" s="2"/>
      <c r="T56" s="5"/>
      <c r="U56" s="5"/>
      <c r="V56" s="5"/>
      <c r="W56" s="5"/>
      <c r="X56" s="5"/>
      <c r="Y56" s="5"/>
      <c r="Z56" s="5"/>
      <c r="AA56" s="5"/>
      <c r="AB56" s="6"/>
      <c r="AC56" s="2"/>
      <c r="AD56" s="2"/>
      <c r="AE56" s="2" t="str">
        <f>IFERROR(INDEX('Dropdown lists'!$I$2:$I$6,MATCH(K56,'Dropdown lists'!$H$2:$H$6,0))+INDEX('Dropdown lists'!$K$2:$K$6,MATCH(L56,'Dropdown lists'!$J$2:$J$6,0))+IF(N56="Not qualified",2,IF(N56="Under review",1,0))+IF(O56="Uncontrolled or missing",2,IF(O56="Old or uncertain",1,0)),"")</f>
        <v/>
      </c>
      <c r="AF56" s="2" t="str">
        <f t="shared" si="1"/>
        <v/>
      </c>
      <c r="AG56" s="2"/>
      <c r="AH56" s="2"/>
    </row>
    <row r="57" spans="1:34">
      <c r="A57" s="2"/>
      <c r="B57" s="2"/>
      <c r="C57" s="2"/>
      <c r="D57" s="2"/>
      <c r="E57" s="2"/>
      <c r="F57" s="2"/>
      <c r="G57" s="2"/>
      <c r="H57" s="2"/>
      <c r="I57" s="2"/>
      <c r="J57" s="2"/>
      <c r="K57" s="2"/>
      <c r="L57" s="2"/>
      <c r="M57" s="2"/>
      <c r="N57" s="2"/>
      <c r="O57" s="2"/>
      <c r="P57" s="2"/>
      <c r="Q57" s="2"/>
      <c r="R57" s="2"/>
      <c r="S57" s="2"/>
      <c r="T57" s="5"/>
      <c r="U57" s="5"/>
      <c r="V57" s="5"/>
      <c r="W57" s="5"/>
      <c r="X57" s="5"/>
      <c r="Y57" s="5"/>
      <c r="Z57" s="5"/>
      <c r="AA57" s="5"/>
      <c r="AB57" s="6"/>
      <c r="AC57" s="2"/>
      <c r="AD57" s="2"/>
      <c r="AE57" s="2" t="str">
        <f>IFERROR(INDEX('Dropdown lists'!$I$2:$I$6,MATCH(K57,'Dropdown lists'!$H$2:$H$6,0))+INDEX('Dropdown lists'!$K$2:$K$6,MATCH(L57,'Dropdown lists'!$J$2:$J$6,0))+IF(N57="Not qualified",2,IF(N57="Under review",1,0))+IF(O57="Uncontrolled or missing",2,IF(O57="Old or uncertain",1,0)),"")</f>
        <v/>
      </c>
      <c r="AF57" s="2" t="str">
        <f t="shared" si="1"/>
        <v/>
      </c>
      <c r="AG57" s="2"/>
      <c r="AH57" s="2"/>
    </row>
    <row r="58" spans="1:34">
      <c r="A58" s="2"/>
      <c r="B58" s="2"/>
      <c r="C58" s="2"/>
      <c r="D58" s="2"/>
      <c r="E58" s="2"/>
      <c r="F58" s="2"/>
      <c r="G58" s="2"/>
      <c r="H58" s="2"/>
      <c r="I58" s="2"/>
      <c r="J58" s="2"/>
      <c r="K58" s="2"/>
      <c r="L58" s="2"/>
      <c r="M58" s="2"/>
      <c r="N58" s="2"/>
      <c r="O58" s="2"/>
      <c r="P58" s="2"/>
      <c r="Q58" s="2"/>
      <c r="R58" s="2"/>
      <c r="S58" s="2"/>
      <c r="T58" s="5"/>
      <c r="U58" s="5"/>
      <c r="V58" s="5"/>
      <c r="W58" s="5"/>
      <c r="X58" s="5"/>
      <c r="Y58" s="5"/>
      <c r="Z58" s="5"/>
      <c r="AA58" s="5"/>
      <c r="AB58" s="6"/>
      <c r="AC58" s="2"/>
      <c r="AD58" s="2"/>
      <c r="AE58" s="2" t="str">
        <f>IFERROR(INDEX('Dropdown lists'!$I$2:$I$6,MATCH(K58,'Dropdown lists'!$H$2:$H$6,0))+INDEX('Dropdown lists'!$K$2:$K$6,MATCH(L58,'Dropdown lists'!$J$2:$J$6,0))+IF(N58="Not qualified",2,IF(N58="Under review",1,0))+IF(O58="Uncontrolled or missing",2,IF(O58="Old or uncertain",1,0)),"")</f>
        <v/>
      </c>
      <c r="AF58" s="2" t="str">
        <f t="shared" si="1"/>
        <v/>
      </c>
      <c r="AG58" s="2"/>
      <c r="AH58" s="2"/>
    </row>
    <row r="59" spans="1:34">
      <c r="A59" s="2"/>
      <c r="B59" s="2"/>
      <c r="C59" s="2"/>
      <c r="D59" s="2"/>
      <c r="E59" s="2"/>
      <c r="F59" s="2"/>
      <c r="G59" s="2"/>
      <c r="H59" s="2"/>
      <c r="I59" s="2"/>
      <c r="J59" s="2"/>
      <c r="K59" s="2"/>
      <c r="L59" s="2"/>
      <c r="M59" s="2"/>
      <c r="N59" s="2"/>
      <c r="O59" s="2"/>
      <c r="P59" s="2"/>
      <c r="Q59" s="2"/>
      <c r="R59" s="2"/>
      <c r="S59" s="2"/>
      <c r="T59" s="5"/>
      <c r="U59" s="5"/>
      <c r="V59" s="5"/>
      <c r="W59" s="5"/>
      <c r="X59" s="5"/>
      <c r="Y59" s="5"/>
      <c r="Z59" s="5"/>
      <c r="AA59" s="5"/>
      <c r="AB59" s="6"/>
      <c r="AC59" s="2"/>
      <c r="AD59" s="2"/>
      <c r="AE59" s="2" t="str">
        <f>IFERROR(INDEX('Dropdown lists'!$I$2:$I$6,MATCH(K59,'Dropdown lists'!$H$2:$H$6,0))+INDEX('Dropdown lists'!$K$2:$K$6,MATCH(L59,'Dropdown lists'!$J$2:$J$6,0))+IF(N59="Not qualified",2,IF(N59="Under review",1,0))+IF(O59="Uncontrolled or missing",2,IF(O59="Old or uncertain",1,0)),"")</f>
        <v/>
      </c>
      <c r="AF59" s="2" t="str">
        <f t="shared" si="1"/>
        <v/>
      </c>
      <c r="AG59" s="2"/>
      <c r="AH59" s="2"/>
    </row>
    <row r="60" spans="1:34">
      <c r="A60" s="2"/>
      <c r="B60" s="2"/>
      <c r="C60" s="2"/>
      <c r="D60" s="2"/>
      <c r="E60" s="2"/>
      <c r="F60" s="2"/>
      <c r="G60" s="2"/>
      <c r="H60" s="2"/>
      <c r="I60" s="2"/>
      <c r="J60" s="2"/>
      <c r="K60" s="2"/>
      <c r="L60" s="2"/>
      <c r="M60" s="2"/>
      <c r="N60" s="2"/>
      <c r="O60" s="2"/>
      <c r="P60" s="2"/>
      <c r="Q60" s="2"/>
      <c r="R60" s="2"/>
      <c r="S60" s="2"/>
      <c r="T60" s="5"/>
      <c r="U60" s="5"/>
      <c r="V60" s="5"/>
      <c r="W60" s="5"/>
      <c r="X60" s="5"/>
      <c r="Y60" s="5"/>
      <c r="Z60" s="5"/>
      <c r="AA60" s="5"/>
      <c r="AB60" s="6"/>
      <c r="AC60" s="2"/>
      <c r="AD60" s="2"/>
      <c r="AE60" s="2" t="str">
        <f>IFERROR(INDEX('Dropdown lists'!$I$2:$I$6,MATCH(K60,'Dropdown lists'!$H$2:$H$6,0))+INDEX('Dropdown lists'!$K$2:$K$6,MATCH(L60,'Dropdown lists'!$J$2:$J$6,0))+IF(N60="Not qualified",2,IF(N60="Under review",1,0))+IF(O60="Uncontrolled or missing",2,IF(O60="Old or uncertain",1,0)),"")</f>
        <v/>
      </c>
      <c r="AF60" s="2" t="str">
        <f t="shared" si="1"/>
        <v/>
      </c>
      <c r="AG60" s="2"/>
      <c r="AH60" s="2"/>
    </row>
    <row r="61" spans="1:34">
      <c r="A61" s="2"/>
      <c r="B61" s="2"/>
      <c r="C61" s="2"/>
      <c r="D61" s="2"/>
      <c r="E61" s="2"/>
      <c r="F61" s="2"/>
      <c r="G61" s="2"/>
      <c r="H61" s="2"/>
      <c r="I61" s="2"/>
      <c r="J61" s="2"/>
      <c r="K61" s="2"/>
      <c r="L61" s="2"/>
      <c r="M61" s="2"/>
      <c r="N61" s="2"/>
      <c r="O61" s="2"/>
      <c r="P61" s="2"/>
      <c r="Q61" s="2"/>
      <c r="R61" s="2"/>
      <c r="S61" s="2"/>
      <c r="T61" s="5"/>
      <c r="U61" s="5"/>
      <c r="V61" s="5"/>
      <c r="W61" s="5"/>
      <c r="X61" s="5"/>
      <c r="Y61" s="5"/>
      <c r="Z61" s="5"/>
      <c r="AA61" s="5"/>
      <c r="AB61" s="6"/>
      <c r="AC61" s="2"/>
      <c r="AD61" s="2"/>
      <c r="AE61" s="2" t="str">
        <f>IFERROR(INDEX('Dropdown lists'!$I$2:$I$6,MATCH(K61,'Dropdown lists'!$H$2:$H$6,0))+INDEX('Dropdown lists'!$K$2:$K$6,MATCH(L61,'Dropdown lists'!$J$2:$J$6,0))+IF(N61="Not qualified",2,IF(N61="Under review",1,0))+IF(O61="Uncontrolled or missing",2,IF(O61="Old or uncertain",1,0)),"")</f>
        <v/>
      </c>
      <c r="AF61" s="2" t="str">
        <f t="shared" si="1"/>
        <v/>
      </c>
      <c r="AG61" s="2"/>
      <c r="AH61" s="2"/>
    </row>
    <row r="62" spans="1:34">
      <c r="A62" s="2"/>
      <c r="B62" s="2"/>
      <c r="C62" s="2"/>
      <c r="D62" s="2"/>
      <c r="E62" s="2"/>
      <c r="F62" s="2"/>
      <c r="G62" s="2"/>
      <c r="H62" s="2"/>
      <c r="I62" s="2"/>
      <c r="J62" s="2"/>
      <c r="K62" s="2"/>
      <c r="L62" s="2"/>
      <c r="M62" s="2"/>
      <c r="N62" s="2"/>
      <c r="O62" s="2"/>
      <c r="P62" s="2"/>
      <c r="Q62" s="2"/>
      <c r="R62" s="2"/>
      <c r="S62" s="2"/>
      <c r="T62" s="5"/>
      <c r="U62" s="5"/>
      <c r="V62" s="5"/>
      <c r="W62" s="5"/>
      <c r="X62" s="5"/>
      <c r="Y62" s="5"/>
      <c r="Z62" s="5"/>
      <c r="AA62" s="5"/>
      <c r="AB62" s="6"/>
      <c r="AC62" s="2"/>
      <c r="AD62" s="2"/>
      <c r="AE62" s="2" t="str">
        <f>IFERROR(INDEX('Dropdown lists'!$I$2:$I$6,MATCH(K62,'Dropdown lists'!$H$2:$H$6,0))+INDEX('Dropdown lists'!$K$2:$K$6,MATCH(L62,'Dropdown lists'!$J$2:$J$6,0))+IF(N62="Not qualified",2,IF(N62="Under review",1,0))+IF(O62="Uncontrolled or missing",2,IF(O62="Old or uncertain",1,0)),"")</f>
        <v/>
      </c>
      <c r="AF62" s="2" t="str">
        <f t="shared" si="1"/>
        <v/>
      </c>
      <c r="AG62" s="2"/>
      <c r="AH62" s="2"/>
    </row>
    <row r="63" spans="1:34">
      <c r="A63" s="2"/>
      <c r="B63" s="2"/>
      <c r="C63" s="2"/>
      <c r="D63" s="2"/>
      <c r="E63" s="2"/>
      <c r="F63" s="2"/>
      <c r="G63" s="2"/>
      <c r="H63" s="2"/>
      <c r="I63" s="2"/>
      <c r="J63" s="2"/>
      <c r="K63" s="2"/>
      <c r="L63" s="2"/>
      <c r="M63" s="2"/>
      <c r="N63" s="2"/>
      <c r="O63" s="2"/>
      <c r="P63" s="2"/>
      <c r="Q63" s="2"/>
      <c r="R63" s="2"/>
      <c r="S63" s="2"/>
      <c r="T63" s="5"/>
      <c r="U63" s="5"/>
      <c r="V63" s="5"/>
      <c r="W63" s="5"/>
      <c r="X63" s="5"/>
      <c r="Y63" s="5"/>
      <c r="Z63" s="5"/>
      <c r="AA63" s="5"/>
      <c r="AB63" s="6"/>
      <c r="AC63" s="2"/>
      <c r="AD63" s="2"/>
      <c r="AE63" s="2" t="str">
        <f>IFERROR(INDEX('Dropdown lists'!$I$2:$I$6,MATCH(K63,'Dropdown lists'!$H$2:$H$6,0))+INDEX('Dropdown lists'!$K$2:$K$6,MATCH(L63,'Dropdown lists'!$J$2:$J$6,0))+IF(N63="Not qualified",2,IF(N63="Under review",1,0))+IF(O63="Uncontrolled or missing",2,IF(O63="Old or uncertain",1,0)),"")</f>
        <v/>
      </c>
      <c r="AF63" s="2" t="str">
        <f t="shared" si="1"/>
        <v/>
      </c>
      <c r="AG63" s="2"/>
      <c r="AH63" s="2"/>
    </row>
    <row r="64" spans="1:34">
      <c r="A64" s="2"/>
      <c r="B64" s="2"/>
      <c r="C64" s="2"/>
      <c r="D64" s="2"/>
      <c r="E64" s="2"/>
      <c r="F64" s="2"/>
      <c r="G64" s="2"/>
      <c r="H64" s="2"/>
      <c r="I64" s="2"/>
      <c r="J64" s="2"/>
      <c r="K64" s="2"/>
      <c r="L64" s="2"/>
      <c r="M64" s="2"/>
      <c r="N64" s="2"/>
      <c r="O64" s="2"/>
      <c r="P64" s="2"/>
      <c r="Q64" s="2"/>
      <c r="R64" s="2"/>
      <c r="S64" s="2"/>
      <c r="T64" s="5"/>
      <c r="U64" s="5"/>
      <c r="V64" s="5"/>
      <c r="W64" s="5"/>
      <c r="X64" s="5"/>
      <c r="Y64" s="5"/>
      <c r="Z64" s="5"/>
      <c r="AA64" s="5"/>
      <c r="AB64" s="6"/>
      <c r="AC64" s="2"/>
      <c r="AD64" s="2"/>
      <c r="AE64" s="2" t="str">
        <f>IFERROR(INDEX('Dropdown lists'!$I$2:$I$6,MATCH(K64,'Dropdown lists'!$H$2:$H$6,0))+INDEX('Dropdown lists'!$K$2:$K$6,MATCH(L64,'Dropdown lists'!$J$2:$J$6,0))+IF(N64="Not qualified",2,IF(N64="Under review",1,0))+IF(O64="Uncontrolled or missing",2,IF(O64="Old or uncertain",1,0)),"")</f>
        <v/>
      </c>
      <c r="AF64" s="2" t="str">
        <f t="shared" si="1"/>
        <v/>
      </c>
      <c r="AG64" s="2"/>
      <c r="AH64" s="2"/>
    </row>
    <row r="65" spans="1:34">
      <c r="A65" s="2"/>
      <c r="B65" s="2"/>
      <c r="C65" s="2"/>
      <c r="D65" s="2"/>
      <c r="E65" s="2"/>
      <c r="F65" s="2"/>
      <c r="G65" s="2"/>
      <c r="H65" s="2"/>
      <c r="I65" s="2"/>
      <c r="J65" s="2"/>
      <c r="K65" s="2"/>
      <c r="L65" s="2"/>
      <c r="M65" s="2"/>
      <c r="N65" s="2"/>
      <c r="O65" s="2"/>
      <c r="P65" s="2"/>
      <c r="Q65" s="2"/>
      <c r="R65" s="2"/>
      <c r="S65" s="2"/>
      <c r="T65" s="5"/>
      <c r="U65" s="5"/>
      <c r="V65" s="5"/>
      <c r="W65" s="5"/>
      <c r="X65" s="5"/>
      <c r="Y65" s="5"/>
      <c r="Z65" s="5"/>
      <c r="AA65" s="5"/>
      <c r="AB65" s="6"/>
      <c r="AC65" s="2"/>
      <c r="AD65" s="2"/>
      <c r="AE65" s="2" t="str">
        <f>IFERROR(INDEX('Dropdown lists'!$I$2:$I$6,MATCH(K65,'Dropdown lists'!$H$2:$H$6,0))+INDEX('Dropdown lists'!$K$2:$K$6,MATCH(L65,'Dropdown lists'!$J$2:$J$6,0))+IF(N65="Not qualified",2,IF(N65="Under review",1,0))+IF(O65="Uncontrolled or missing",2,IF(O65="Old or uncertain",1,0)),"")</f>
        <v/>
      </c>
      <c r="AF65" s="2" t="str">
        <f t="shared" si="1"/>
        <v/>
      </c>
      <c r="AG65" s="2"/>
      <c r="AH65" s="2"/>
    </row>
    <row r="66" spans="1:34">
      <c r="A66" s="2"/>
      <c r="B66" s="2"/>
      <c r="C66" s="2"/>
      <c r="D66" s="2"/>
      <c r="E66" s="2"/>
      <c r="F66" s="2"/>
      <c r="G66" s="2"/>
      <c r="H66" s="2"/>
      <c r="I66" s="2"/>
      <c r="J66" s="2"/>
      <c r="K66" s="2"/>
      <c r="L66" s="2"/>
      <c r="M66" s="2"/>
      <c r="N66" s="2"/>
      <c r="O66" s="2"/>
      <c r="P66" s="2"/>
      <c r="Q66" s="2"/>
      <c r="R66" s="2"/>
      <c r="S66" s="2"/>
      <c r="T66" s="5"/>
      <c r="U66" s="5"/>
      <c r="V66" s="5"/>
      <c r="W66" s="5"/>
      <c r="X66" s="5"/>
      <c r="Y66" s="5"/>
      <c r="Z66" s="5"/>
      <c r="AA66" s="5"/>
      <c r="AB66" s="6"/>
      <c r="AC66" s="2"/>
      <c r="AD66" s="2"/>
      <c r="AE66" s="2" t="str">
        <f>IFERROR(INDEX('Dropdown lists'!$I$2:$I$6,MATCH(K66,'Dropdown lists'!$H$2:$H$6,0))+INDEX('Dropdown lists'!$K$2:$K$6,MATCH(L66,'Dropdown lists'!$J$2:$J$6,0))+IF(N66="Not qualified",2,IF(N66="Under review",1,0))+IF(O66="Uncontrolled or missing",2,IF(O66="Old or uncertain",1,0)),"")</f>
        <v/>
      </c>
      <c r="AF66" s="2" t="str">
        <f t="shared" ref="AF66:AF97" si="2">IF(OR(Y66="",AA66=""),"",IF(Y66&lt;=AA66,"Reorder now",IF(Y66&lt;=AA66+1,"Watch stock","Stock ok")))</f>
        <v/>
      </c>
      <c r="AG66" s="2"/>
      <c r="AH66" s="2"/>
    </row>
    <row r="67" spans="1:34">
      <c r="A67" s="2"/>
      <c r="B67" s="2"/>
      <c r="C67" s="2"/>
      <c r="D67" s="2"/>
      <c r="E67" s="2"/>
      <c r="F67" s="2"/>
      <c r="G67" s="2"/>
      <c r="H67" s="2"/>
      <c r="I67" s="2"/>
      <c r="J67" s="2"/>
      <c r="K67" s="2"/>
      <c r="L67" s="2"/>
      <c r="M67" s="2"/>
      <c r="N67" s="2"/>
      <c r="O67" s="2"/>
      <c r="P67" s="2"/>
      <c r="Q67" s="2"/>
      <c r="R67" s="2"/>
      <c r="S67" s="2"/>
      <c r="T67" s="5"/>
      <c r="U67" s="5"/>
      <c r="V67" s="5"/>
      <c r="W67" s="5"/>
      <c r="X67" s="5"/>
      <c r="Y67" s="5"/>
      <c r="Z67" s="5"/>
      <c r="AA67" s="5"/>
      <c r="AB67" s="6"/>
      <c r="AC67" s="2"/>
      <c r="AD67" s="2"/>
      <c r="AE67" s="2" t="str">
        <f>IFERROR(INDEX('Dropdown lists'!$I$2:$I$6,MATCH(K67,'Dropdown lists'!$H$2:$H$6,0))+INDEX('Dropdown lists'!$K$2:$K$6,MATCH(L67,'Dropdown lists'!$J$2:$J$6,0))+IF(N67="Not qualified",2,IF(N67="Under review",1,0))+IF(O67="Uncontrolled or missing",2,IF(O67="Old or uncertain",1,0)),"")</f>
        <v/>
      </c>
      <c r="AF67" s="2" t="str">
        <f t="shared" si="2"/>
        <v/>
      </c>
      <c r="AG67" s="2"/>
      <c r="AH67" s="2"/>
    </row>
    <row r="68" spans="1:34">
      <c r="A68" s="2"/>
      <c r="B68" s="2"/>
      <c r="C68" s="2"/>
      <c r="D68" s="2"/>
      <c r="E68" s="2"/>
      <c r="F68" s="2"/>
      <c r="G68" s="2"/>
      <c r="H68" s="2"/>
      <c r="I68" s="2"/>
      <c r="J68" s="2"/>
      <c r="K68" s="2"/>
      <c r="L68" s="2"/>
      <c r="M68" s="2"/>
      <c r="N68" s="2"/>
      <c r="O68" s="2"/>
      <c r="P68" s="2"/>
      <c r="Q68" s="2"/>
      <c r="R68" s="2"/>
      <c r="S68" s="2"/>
      <c r="T68" s="5"/>
      <c r="U68" s="5"/>
      <c r="V68" s="5"/>
      <c r="W68" s="5"/>
      <c r="X68" s="5"/>
      <c r="Y68" s="5"/>
      <c r="Z68" s="5"/>
      <c r="AA68" s="5"/>
      <c r="AB68" s="6"/>
      <c r="AC68" s="2"/>
      <c r="AD68" s="2"/>
      <c r="AE68" s="2" t="str">
        <f>IFERROR(INDEX('Dropdown lists'!$I$2:$I$6,MATCH(K68,'Dropdown lists'!$H$2:$H$6,0))+INDEX('Dropdown lists'!$K$2:$K$6,MATCH(L68,'Dropdown lists'!$J$2:$J$6,0))+IF(N68="Not qualified",2,IF(N68="Under review",1,0))+IF(O68="Uncontrolled or missing",2,IF(O68="Old or uncertain",1,0)),"")</f>
        <v/>
      </c>
      <c r="AF68" s="2" t="str">
        <f t="shared" si="2"/>
        <v/>
      </c>
      <c r="AG68" s="2"/>
      <c r="AH68" s="2"/>
    </row>
    <row r="69" spans="1:34">
      <c r="A69" s="2"/>
      <c r="B69" s="2"/>
      <c r="C69" s="2"/>
      <c r="D69" s="2"/>
      <c r="E69" s="2"/>
      <c r="F69" s="2"/>
      <c r="G69" s="2"/>
      <c r="H69" s="2"/>
      <c r="I69" s="2"/>
      <c r="J69" s="2"/>
      <c r="K69" s="2"/>
      <c r="L69" s="2"/>
      <c r="M69" s="2"/>
      <c r="N69" s="2"/>
      <c r="O69" s="2"/>
      <c r="P69" s="2"/>
      <c r="Q69" s="2"/>
      <c r="R69" s="2"/>
      <c r="S69" s="2"/>
      <c r="T69" s="5"/>
      <c r="U69" s="5"/>
      <c r="V69" s="5"/>
      <c r="W69" s="5"/>
      <c r="X69" s="5"/>
      <c r="Y69" s="5"/>
      <c r="Z69" s="5"/>
      <c r="AA69" s="5"/>
      <c r="AB69" s="6"/>
      <c r="AC69" s="2"/>
      <c r="AD69" s="2"/>
      <c r="AE69" s="2" t="str">
        <f>IFERROR(INDEX('Dropdown lists'!$I$2:$I$6,MATCH(K69,'Dropdown lists'!$H$2:$H$6,0))+INDEX('Dropdown lists'!$K$2:$K$6,MATCH(L69,'Dropdown lists'!$J$2:$J$6,0))+IF(N69="Not qualified",2,IF(N69="Under review",1,0))+IF(O69="Uncontrolled or missing",2,IF(O69="Old or uncertain",1,0)),"")</f>
        <v/>
      </c>
      <c r="AF69" s="2" t="str">
        <f t="shared" si="2"/>
        <v/>
      </c>
      <c r="AG69" s="2"/>
      <c r="AH69" s="2"/>
    </row>
    <row r="70" spans="1:34">
      <c r="A70" s="2"/>
      <c r="B70" s="2"/>
      <c r="C70" s="2"/>
      <c r="D70" s="2"/>
      <c r="E70" s="2"/>
      <c r="F70" s="2"/>
      <c r="G70" s="2"/>
      <c r="H70" s="2"/>
      <c r="I70" s="2"/>
      <c r="J70" s="2"/>
      <c r="K70" s="2"/>
      <c r="L70" s="2"/>
      <c r="M70" s="2"/>
      <c r="N70" s="2"/>
      <c r="O70" s="2"/>
      <c r="P70" s="2"/>
      <c r="Q70" s="2"/>
      <c r="R70" s="2"/>
      <c r="S70" s="2"/>
      <c r="T70" s="5"/>
      <c r="U70" s="5"/>
      <c r="V70" s="5"/>
      <c r="W70" s="5"/>
      <c r="X70" s="5"/>
      <c r="Y70" s="5"/>
      <c r="Z70" s="5"/>
      <c r="AA70" s="5"/>
      <c r="AB70" s="6"/>
      <c r="AC70" s="2"/>
      <c r="AD70" s="2"/>
      <c r="AE70" s="2" t="str">
        <f>IFERROR(INDEX('Dropdown lists'!$I$2:$I$6,MATCH(K70,'Dropdown lists'!$H$2:$H$6,0))+INDEX('Dropdown lists'!$K$2:$K$6,MATCH(L70,'Dropdown lists'!$J$2:$J$6,0))+IF(N70="Not qualified",2,IF(N70="Under review",1,0))+IF(O70="Uncontrolled or missing",2,IF(O70="Old or uncertain",1,0)),"")</f>
        <v/>
      </c>
      <c r="AF70" s="2" t="str">
        <f t="shared" si="2"/>
        <v/>
      </c>
      <c r="AG70" s="2"/>
      <c r="AH70" s="2"/>
    </row>
    <row r="71" spans="1:34">
      <c r="A71" s="2"/>
      <c r="B71" s="2"/>
      <c r="C71" s="2"/>
      <c r="D71" s="2"/>
      <c r="E71" s="2"/>
      <c r="F71" s="2"/>
      <c r="G71" s="2"/>
      <c r="H71" s="2"/>
      <c r="I71" s="2"/>
      <c r="J71" s="2"/>
      <c r="K71" s="2"/>
      <c r="L71" s="2"/>
      <c r="M71" s="2"/>
      <c r="N71" s="2"/>
      <c r="O71" s="2"/>
      <c r="P71" s="2"/>
      <c r="Q71" s="2"/>
      <c r="R71" s="2"/>
      <c r="S71" s="2"/>
      <c r="T71" s="5"/>
      <c r="U71" s="5"/>
      <c r="V71" s="5"/>
      <c r="W71" s="5"/>
      <c r="X71" s="5"/>
      <c r="Y71" s="5"/>
      <c r="Z71" s="5"/>
      <c r="AA71" s="5"/>
      <c r="AB71" s="6"/>
      <c r="AC71" s="2"/>
      <c r="AD71" s="2"/>
      <c r="AE71" s="2" t="str">
        <f>IFERROR(INDEX('Dropdown lists'!$I$2:$I$6,MATCH(K71,'Dropdown lists'!$H$2:$H$6,0))+INDEX('Dropdown lists'!$K$2:$K$6,MATCH(L71,'Dropdown lists'!$J$2:$J$6,0))+IF(N71="Not qualified",2,IF(N71="Under review",1,0))+IF(O71="Uncontrolled or missing",2,IF(O71="Old or uncertain",1,0)),"")</f>
        <v/>
      </c>
      <c r="AF71" s="2" t="str">
        <f t="shared" si="2"/>
        <v/>
      </c>
      <c r="AG71" s="2"/>
      <c r="AH71" s="2"/>
    </row>
    <row r="72" spans="1:34">
      <c r="A72" s="2"/>
      <c r="B72" s="2"/>
      <c r="C72" s="2"/>
      <c r="D72" s="2"/>
      <c r="E72" s="2"/>
      <c r="F72" s="2"/>
      <c r="G72" s="2"/>
      <c r="H72" s="2"/>
      <c r="I72" s="2"/>
      <c r="J72" s="2"/>
      <c r="K72" s="2"/>
      <c r="L72" s="2"/>
      <c r="M72" s="2"/>
      <c r="N72" s="2"/>
      <c r="O72" s="2"/>
      <c r="P72" s="2"/>
      <c r="Q72" s="2"/>
      <c r="R72" s="2"/>
      <c r="S72" s="2"/>
      <c r="T72" s="5"/>
      <c r="U72" s="5"/>
      <c r="V72" s="5"/>
      <c r="W72" s="5"/>
      <c r="X72" s="5"/>
      <c r="Y72" s="5"/>
      <c r="Z72" s="5"/>
      <c r="AA72" s="5"/>
      <c r="AB72" s="6"/>
      <c r="AC72" s="2"/>
      <c r="AD72" s="2"/>
      <c r="AE72" s="2" t="str">
        <f>IFERROR(INDEX('Dropdown lists'!$I$2:$I$6,MATCH(K72,'Dropdown lists'!$H$2:$H$6,0))+INDEX('Dropdown lists'!$K$2:$K$6,MATCH(L72,'Dropdown lists'!$J$2:$J$6,0))+IF(N72="Not qualified",2,IF(N72="Under review",1,0))+IF(O72="Uncontrolled or missing",2,IF(O72="Old or uncertain",1,0)),"")</f>
        <v/>
      </c>
      <c r="AF72" s="2" t="str">
        <f t="shared" si="2"/>
        <v/>
      </c>
      <c r="AG72" s="2"/>
      <c r="AH72" s="2"/>
    </row>
    <row r="73" spans="1:34">
      <c r="A73" s="2"/>
      <c r="B73" s="2"/>
      <c r="C73" s="2"/>
      <c r="D73" s="2"/>
      <c r="E73" s="2"/>
      <c r="F73" s="2"/>
      <c r="G73" s="2"/>
      <c r="H73" s="2"/>
      <c r="I73" s="2"/>
      <c r="J73" s="2"/>
      <c r="K73" s="2"/>
      <c r="L73" s="2"/>
      <c r="M73" s="2"/>
      <c r="N73" s="2"/>
      <c r="O73" s="2"/>
      <c r="P73" s="2"/>
      <c r="Q73" s="2"/>
      <c r="R73" s="2"/>
      <c r="S73" s="2"/>
      <c r="T73" s="5"/>
      <c r="U73" s="5"/>
      <c r="V73" s="5"/>
      <c r="W73" s="5"/>
      <c r="X73" s="5"/>
      <c r="Y73" s="5"/>
      <c r="Z73" s="5"/>
      <c r="AA73" s="5"/>
      <c r="AB73" s="6"/>
      <c r="AC73" s="2"/>
      <c r="AD73" s="2"/>
      <c r="AE73" s="2" t="str">
        <f>IFERROR(INDEX('Dropdown lists'!$I$2:$I$6,MATCH(K73,'Dropdown lists'!$H$2:$H$6,0))+INDEX('Dropdown lists'!$K$2:$K$6,MATCH(L73,'Dropdown lists'!$J$2:$J$6,0))+IF(N73="Not qualified",2,IF(N73="Under review",1,0))+IF(O73="Uncontrolled or missing",2,IF(O73="Old or uncertain",1,0)),"")</f>
        <v/>
      </c>
      <c r="AF73" s="2" t="str">
        <f t="shared" si="2"/>
        <v/>
      </c>
      <c r="AG73" s="2"/>
      <c r="AH73" s="2"/>
    </row>
    <row r="74" spans="1:34">
      <c r="A74" s="2"/>
      <c r="B74" s="2"/>
      <c r="C74" s="2"/>
      <c r="D74" s="2"/>
      <c r="E74" s="2"/>
      <c r="F74" s="2"/>
      <c r="G74" s="2"/>
      <c r="H74" s="2"/>
      <c r="I74" s="2"/>
      <c r="J74" s="2"/>
      <c r="K74" s="2"/>
      <c r="L74" s="2"/>
      <c r="M74" s="2"/>
      <c r="N74" s="2"/>
      <c r="O74" s="2"/>
      <c r="P74" s="2"/>
      <c r="Q74" s="2"/>
      <c r="R74" s="2"/>
      <c r="S74" s="2"/>
      <c r="T74" s="5"/>
      <c r="U74" s="5"/>
      <c r="V74" s="5"/>
      <c r="W74" s="5"/>
      <c r="X74" s="5"/>
      <c r="Y74" s="5"/>
      <c r="Z74" s="5"/>
      <c r="AA74" s="5"/>
      <c r="AB74" s="6"/>
      <c r="AC74" s="2"/>
      <c r="AD74" s="2"/>
      <c r="AE74" s="2" t="str">
        <f>IFERROR(INDEX('Dropdown lists'!$I$2:$I$6,MATCH(K74,'Dropdown lists'!$H$2:$H$6,0))+INDEX('Dropdown lists'!$K$2:$K$6,MATCH(L74,'Dropdown lists'!$J$2:$J$6,0))+IF(N74="Not qualified",2,IF(N74="Under review",1,0))+IF(O74="Uncontrolled or missing",2,IF(O74="Old or uncertain",1,0)),"")</f>
        <v/>
      </c>
      <c r="AF74" s="2" t="str">
        <f t="shared" si="2"/>
        <v/>
      </c>
      <c r="AG74" s="2"/>
      <c r="AH74" s="2"/>
    </row>
    <row r="75" spans="1:34">
      <c r="A75" s="2"/>
      <c r="B75" s="2"/>
      <c r="C75" s="2"/>
      <c r="D75" s="2"/>
      <c r="E75" s="2"/>
      <c r="F75" s="2"/>
      <c r="G75" s="2"/>
      <c r="H75" s="2"/>
      <c r="I75" s="2"/>
      <c r="J75" s="2"/>
      <c r="K75" s="2"/>
      <c r="L75" s="2"/>
      <c r="M75" s="2"/>
      <c r="N75" s="2"/>
      <c r="O75" s="2"/>
      <c r="P75" s="2"/>
      <c r="Q75" s="2"/>
      <c r="R75" s="2"/>
      <c r="S75" s="2"/>
      <c r="T75" s="5"/>
      <c r="U75" s="5"/>
      <c r="V75" s="5"/>
      <c r="W75" s="5"/>
      <c r="X75" s="5"/>
      <c r="Y75" s="5"/>
      <c r="Z75" s="5"/>
      <c r="AA75" s="5"/>
      <c r="AB75" s="6"/>
      <c r="AC75" s="2"/>
      <c r="AD75" s="2"/>
      <c r="AE75" s="2" t="str">
        <f>IFERROR(INDEX('Dropdown lists'!$I$2:$I$6,MATCH(K75,'Dropdown lists'!$H$2:$H$6,0))+INDEX('Dropdown lists'!$K$2:$K$6,MATCH(L75,'Dropdown lists'!$J$2:$J$6,0))+IF(N75="Not qualified",2,IF(N75="Under review",1,0))+IF(O75="Uncontrolled or missing",2,IF(O75="Old or uncertain",1,0)),"")</f>
        <v/>
      </c>
      <c r="AF75" s="2" t="str">
        <f t="shared" si="2"/>
        <v/>
      </c>
      <c r="AG75" s="2"/>
      <c r="AH75" s="2"/>
    </row>
    <row r="76" spans="1:34">
      <c r="A76" s="2"/>
      <c r="B76" s="2"/>
      <c r="C76" s="2"/>
      <c r="D76" s="2"/>
      <c r="E76" s="2"/>
      <c r="F76" s="2"/>
      <c r="G76" s="2"/>
      <c r="H76" s="2"/>
      <c r="I76" s="2"/>
      <c r="J76" s="2"/>
      <c r="K76" s="2"/>
      <c r="L76" s="2"/>
      <c r="M76" s="2"/>
      <c r="N76" s="2"/>
      <c r="O76" s="2"/>
      <c r="P76" s="2"/>
      <c r="Q76" s="2"/>
      <c r="R76" s="2"/>
      <c r="S76" s="2"/>
      <c r="T76" s="5"/>
      <c r="U76" s="5"/>
      <c r="V76" s="5"/>
      <c r="W76" s="5"/>
      <c r="X76" s="5"/>
      <c r="Y76" s="5"/>
      <c r="Z76" s="5"/>
      <c r="AA76" s="5"/>
      <c r="AB76" s="6"/>
      <c r="AC76" s="2"/>
      <c r="AD76" s="2"/>
      <c r="AE76" s="2" t="str">
        <f>IFERROR(INDEX('Dropdown lists'!$I$2:$I$6,MATCH(K76,'Dropdown lists'!$H$2:$H$6,0))+INDEX('Dropdown lists'!$K$2:$K$6,MATCH(L76,'Dropdown lists'!$J$2:$J$6,0))+IF(N76="Not qualified",2,IF(N76="Under review",1,0))+IF(O76="Uncontrolled or missing",2,IF(O76="Old or uncertain",1,0)),"")</f>
        <v/>
      </c>
      <c r="AF76" s="2" t="str">
        <f t="shared" si="2"/>
        <v/>
      </c>
      <c r="AG76" s="2"/>
      <c r="AH76" s="2"/>
    </row>
    <row r="77" spans="1:34">
      <c r="A77" s="2"/>
      <c r="B77" s="2"/>
      <c r="C77" s="2"/>
      <c r="D77" s="2"/>
      <c r="E77" s="2"/>
      <c r="F77" s="2"/>
      <c r="G77" s="2"/>
      <c r="H77" s="2"/>
      <c r="I77" s="2"/>
      <c r="J77" s="2"/>
      <c r="K77" s="2"/>
      <c r="L77" s="2"/>
      <c r="M77" s="2"/>
      <c r="N77" s="2"/>
      <c r="O77" s="2"/>
      <c r="P77" s="2"/>
      <c r="Q77" s="2"/>
      <c r="R77" s="2"/>
      <c r="S77" s="2"/>
      <c r="T77" s="5"/>
      <c r="U77" s="5"/>
      <c r="V77" s="5"/>
      <c r="W77" s="5"/>
      <c r="X77" s="5"/>
      <c r="Y77" s="5"/>
      <c r="Z77" s="5"/>
      <c r="AA77" s="5"/>
      <c r="AB77" s="6"/>
      <c r="AC77" s="2"/>
      <c r="AD77" s="2"/>
      <c r="AE77" s="2" t="str">
        <f>IFERROR(INDEX('Dropdown lists'!$I$2:$I$6,MATCH(K77,'Dropdown lists'!$H$2:$H$6,0))+INDEX('Dropdown lists'!$K$2:$K$6,MATCH(L77,'Dropdown lists'!$J$2:$J$6,0))+IF(N77="Not qualified",2,IF(N77="Under review",1,0))+IF(O77="Uncontrolled or missing",2,IF(O77="Old or uncertain",1,0)),"")</f>
        <v/>
      </c>
      <c r="AF77" s="2" t="str">
        <f t="shared" si="2"/>
        <v/>
      </c>
      <c r="AG77" s="2"/>
      <c r="AH77" s="2"/>
    </row>
    <row r="78" spans="1:34">
      <c r="A78" s="2"/>
      <c r="B78" s="2"/>
      <c r="C78" s="2"/>
      <c r="D78" s="2"/>
      <c r="E78" s="2"/>
      <c r="F78" s="2"/>
      <c r="G78" s="2"/>
      <c r="H78" s="2"/>
      <c r="I78" s="2"/>
      <c r="J78" s="2"/>
      <c r="K78" s="2"/>
      <c r="L78" s="2"/>
      <c r="M78" s="2"/>
      <c r="N78" s="2"/>
      <c r="O78" s="2"/>
      <c r="P78" s="2"/>
      <c r="Q78" s="2"/>
      <c r="R78" s="2"/>
      <c r="S78" s="2"/>
      <c r="T78" s="5"/>
      <c r="U78" s="5"/>
      <c r="V78" s="5"/>
      <c r="W78" s="5"/>
      <c r="X78" s="5"/>
      <c r="Y78" s="5"/>
      <c r="Z78" s="5"/>
      <c r="AA78" s="5"/>
      <c r="AB78" s="6"/>
      <c r="AC78" s="2"/>
      <c r="AD78" s="2"/>
      <c r="AE78" s="2" t="str">
        <f>IFERROR(INDEX('Dropdown lists'!$I$2:$I$6,MATCH(K78,'Dropdown lists'!$H$2:$H$6,0))+INDEX('Dropdown lists'!$K$2:$K$6,MATCH(L78,'Dropdown lists'!$J$2:$J$6,0))+IF(N78="Not qualified",2,IF(N78="Under review",1,0))+IF(O78="Uncontrolled or missing",2,IF(O78="Old or uncertain",1,0)),"")</f>
        <v/>
      </c>
      <c r="AF78" s="2" t="str">
        <f t="shared" si="2"/>
        <v/>
      </c>
      <c r="AG78" s="2"/>
      <c r="AH78" s="2"/>
    </row>
    <row r="79" spans="1:34">
      <c r="A79" s="2"/>
      <c r="B79" s="2"/>
      <c r="C79" s="2"/>
      <c r="D79" s="2"/>
      <c r="E79" s="2"/>
      <c r="F79" s="2"/>
      <c r="G79" s="2"/>
      <c r="H79" s="2"/>
      <c r="I79" s="2"/>
      <c r="J79" s="2"/>
      <c r="K79" s="2"/>
      <c r="L79" s="2"/>
      <c r="M79" s="2"/>
      <c r="N79" s="2"/>
      <c r="O79" s="2"/>
      <c r="P79" s="2"/>
      <c r="Q79" s="2"/>
      <c r="R79" s="2"/>
      <c r="S79" s="2"/>
      <c r="T79" s="5"/>
      <c r="U79" s="5"/>
      <c r="V79" s="5"/>
      <c r="W79" s="5"/>
      <c r="X79" s="5"/>
      <c r="Y79" s="5"/>
      <c r="Z79" s="5"/>
      <c r="AA79" s="5"/>
      <c r="AB79" s="6"/>
      <c r="AC79" s="2"/>
      <c r="AD79" s="2"/>
      <c r="AE79" s="2" t="str">
        <f>IFERROR(INDEX('Dropdown lists'!$I$2:$I$6,MATCH(K79,'Dropdown lists'!$H$2:$H$6,0))+INDEX('Dropdown lists'!$K$2:$K$6,MATCH(L79,'Dropdown lists'!$J$2:$J$6,0))+IF(N79="Not qualified",2,IF(N79="Under review",1,0))+IF(O79="Uncontrolled or missing",2,IF(O79="Old or uncertain",1,0)),"")</f>
        <v/>
      </c>
      <c r="AF79" s="2" t="str">
        <f t="shared" si="2"/>
        <v/>
      </c>
      <c r="AG79" s="2"/>
      <c r="AH79" s="2"/>
    </row>
    <row r="80" spans="1:34">
      <c r="A80" s="2"/>
      <c r="B80" s="2"/>
      <c r="C80" s="2"/>
      <c r="D80" s="2"/>
      <c r="E80" s="2"/>
      <c r="F80" s="2"/>
      <c r="G80" s="2"/>
      <c r="H80" s="2"/>
      <c r="I80" s="2"/>
      <c r="J80" s="2"/>
      <c r="K80" s="2"/>
      <c r="L80" s="2"/>
      <c r="M80" s="2"/>
      <c r="N80" s="2"/>
      <c r="O80" s="2"/>
      <c r="P80" s="2"/>
      <c r="Q80" s="2"/>
      <c r="R80" s="2"/>
      <c r="S80" s="2"/>
      <c r="T80" s="5"/>
      <c r="U80" s="5"/>
      <c r="V80" s="5"/>
      <c r="W80" s="5"/>
      <c r="X80" s="5"/>
      <c r="Y80" s="5"/>
      <c r="Z80" s="5"/>
      <c r="AA80" s="5"/>
      <c r="AB80" s="6"/>
      <c r="AC80" s="2"/>
      <c r="AD80" s="2"/>
      <c r="AE80" s="2" t="str">
        <f>IFERROR(INDEX('Dropdown lists'!$I$2:$I$6,MATCH(K80,'Dropdown lists'!$H$2:$H$6,0))+INDEX('Dropdown lists'!$K$2:$K$6,MATCH(L80,'Dropdown lists'!$J$2:$J$6,0))+IF(N80="Not qualified",2,IF(N80="Under review",1,0))+IF(O80="Uncontrolled or missing",2,IF(O80="Old or uncertain",1,0)),"")</f>
        <v/>
      </c>
      <c r="AF80" s="2" t="str">
        <f t="shared" si="2"/>
        <v/>
      </c>
      <c r="AG80" s="2"/>
      <c r="AH80" s="2"/>
    </row>
    <row r="81" spans="1:34">
      <c r="A81" s="2"/>
      <c r="B81" s="2"/>
      <c r="C81" s="2"/>
      <c r="D81" s="2"/>
      <c r="E81" s="2"/>
      <c r="F81" s="2"/>
      <c r="G81" s="2"/>
      <c r="H81" s="2"/>
      <c r="I81" s="2"/>
      <c r="J81" s="2"/>
      <c r="K81" s="2"/>
      <c r="L81" s="2"/>
      <c r="M81" s="2"/>
      <c r="N81" s="2"/>
      <c r="O81" s="2"/>
      <c r="P81" s="2"/>
      <c r="Q81" s="2"/>
      <c r="R81" s="2"/>
      <c r="S81" s="2"/>
      <c r="T81" s="5"/>
      <c r="U81" s="5"/>
      <c r="V81" s="5"/>
      <c r="W81" s="5"/>
      <c r="X81" s="5"/>
      <c r="Y81" s="5"/>
      <c r="Z81" s="5"/>
      <c r="AA81" s="5"/>
      <c r="AB81" s="6"/>
      <c r="AC81" s="2"/>
      <c r="AD81" s="2"/>
      <c r="AE81" s="2" t="str">
        <f>IFERROR(INDEX('Dropdown lists'!$I$2:$I$6,MATCH(K81,'Dropdown lists'!$H$2:$H$6,0))+INDEX('Dropdown lists'!$K$2:$K$6,MATCH(L81,'Dropdown lists'!$J$2:$J$6,0))+IF(N81="Not qualified",2,IF(N81="Under review",1,0))+IF(O81="Uncontrolled or missing",2,IF(O81="Old or uncertain",1,0)),"")</f>
        <v/>
      </c>
      <c r="AF81" s="2" t="str">
        <f t="shared" si="2"/>
        <v/>
      </c>
      <c r="AG81" s="2"/>
      <c r="AH81" s="2"/>
    </row>
    <row r="82" spans="1:34">
      <c r="A82" s="2"/>
      <c r="B82" s="2"/>
      <c r="C82" s="2"/>
      <c r="D82" s="2"/>
      <c r="E82" s="2"/>
      <c r="F82" s="2"/>
      <c r="G82" s="2"/>
      <c r="H82" s="2"/>
      <c r="I82" s="2"/>
      <c r="J82" s="2"/>
      <c r="K82" s="2"/>
      <c r="L82" s="2"/>
      <c r="M82" s="2"/>
      <c r="N82" s="2"/>
      <c r="O82" s="2"/>
      <c r="P82" s="2"/>
      <c r="Q82" s="2"/>
      <c r="R82" s="2"/>
      <c r="S82" s="2"/>
      <c r="T82" s="5"/>
      <c r="U82" s="5"/>
      <c r="V82" s="5"/>
      <c r="W82" s="5"/>
      <c r="X82" s="5"/>
      <c r="Y82" s="5"/>
      <c r="Z82" s="5"/>
      <c r="AA82" s="5"/>
      <c r="AB82" s="6"/>
      <c r="AC82" s="2"/>
      <c r="AD82" s="2"/>
      <c r="AE82" s="2" t="str">
        <f>IFERROR(INDEX('Dropdown lists'!$I$2:$I$6,MATCH(K82,'Dropdown lists'!$H$2:$H$6,0))+INDEX('Dropdown lists'!$K$2:$K$6,MATCH(L82,'Dropdown lists'!$J$2:$J$6,0))+IF(N82="Not qualified",2,IF(N82="Under review",1,0))+IF(O82="Uncontrolled or missing",2,IF(O82="Old or uncertain",1,0)),"")</f>
        <v/>
      </c>
      <c r="AF82" s="2" t="str">
        <f t="shared" si="2"/>
        <v/>
      </c>
      <c r="AG82" s="2"/>
      <c r="AH82" s="2"/>
    </row>
    <row r="83" spans="1:34">
      <c r="A83" s="2"/>
      <c r="B83" s="2"/>
      <c r="C83" s="2"/>
      <c r="D83" s="2"/>
      <c r="E83" s="2"/>
      <c r="F83" s="2"/>
      <c r="G83" s="2"/>
      <c r="H83" s="2"/>
      <c r="I83" s="2"/>
      <c r="J83" s="2"/>
      <c r="K83" s="2"/>
      <c r="L83" s="2"/>
      <c r="M83" s="2"/>
      <c r="N83" s="2"/>
      <c r="O83" s="2"/>
      <c r="P83" s="2"/>
      <c r="Q83" s="2"/>
      <c r="R83" s="2"/>
      <c r="S83" s="2"/>
      <c r="T83" s="5"/>
      <c r="U83" s="5"/>
      <c r="V83" s="5"/>
      <c r="W83" s="5"/>
      <c r="X83" s="5"/>
      <c r="Y83" s="5"/>
      <c r="Z83" s="5"/>
      <c r="AA83" s="5"/>
      <c r="AB83" s="6"/>
      <c r="AC83" s="2"/>
      <c r="AD83" s="2"/>
      <c r="AE83" s="2" t="str">
        <f>IFERROR(INDEX('Dropdown lists'!$I$2:$I$6,MATCH(K83,'Dropdown lists'!$H$2:$H$6,0))+INDEX('Dropdown lists'!$K$2:$K$6,MATCH(L83,'Dropdown lists'!$J$2:$J$6,0))+IF(N83="Not qualified",2,IF(N83="Under review",1,0))+IF(O83="Uncontrolled or missing",2,IF(O83="Old or uncertain",1,0)),"")</f>
        <v/>
      </c>
      <c r="AF83" s="2" t="str">
        <f t="shared" si="2"/>
        <v/>
      </c>
      <c r="AG83" s="2"/>
      <c r="AH83" s="2"/>
    </row>
    <row r="84" spans="1:34">
      <c r="A84" s="2"/>
      <c r="B84" s="2"/>
      <c r="C84" s="2"/>
      <c r="D84" s="2"/>
      <c r="E84" s="2"/>
      <c r="F84" s="2"/>
      <c r="G84" s="2"/>
      <c r="H84" s="2"/>
      <c r="I84" s="2"/>
      <c r="J84" s="2"/>
      <c r="K84" s="2"/>
      <c r="L84" s="2"/>
      <c r="M84" s="2"/>
      <c r="N84" s="2"/>
      <c r="O84" s="2"/>
      <c r="P84" s="2"/>
      <c r="Q84" s="2"/>
      <c r="R84" s="2"/>
      <c r="S84" s="2"/>
      <c r="T84" s="5"/>
      <c r="U84" s="5"/>
      <c r="V84" s="5"/>
      <c r="W84" s="5"/>
      <c r="X84" s="5"/>
      <c r="Y84" s="5"/>
      <c r="Z84" s="5"/>
      <c r="AA84" s="5"/>
      <c r="AB84" s="6"/>
      <c r="AC84" s="2"/>
      <c r="AD84" s="2"/>
      <c r="AE84" s="2" t="str">
        <f>IFERROR(INDEX('Dropdown lists'!$I$2:$I$6,MATCH(K84,'Dropdown lists'!$H$2:$H$6,0))+INDEX('Dropdown lists'!$K$2:$K$6,MATCH(L84,'Dropdown lists'!$J$2:$J$6,0))+IF(N84="Not qualified",2,IF(N84="Under review",1,0))+IF(O84="Uncontrolled or missing",2,IF(O84="Old or uncertain",1,0)),"")</f>
        <v/>
      </c>
      <c r="AF84" s="2" t="str">
        <f t="shared" si="2"/>
        <v/>
      </c>
      <c r="AG84" s="2"/>
      <c r="AH84" s="2"/>
    </row>
    <row r="85" spans="1:34">
      <c r="A85" s="2"/>
      <c r="B85" s="2"/>
      <c r="C85" s="2"/>
      <c r="D85" s="2"/>
      <c r="E85" s="2"/>
      <c r="F85" s="2"/>
      <c r="G85" s="2"/>
      <c r="H85" s="2"/>
      <c r="I85" s="2"/>
      <c r="J85" s="2"/>
      <c r="K85" s="2"/>
      <c r="L85" s="2"/>
      <c r="M85" s="2"/>
      <c r="N85" s="2"/>
      <c r="O85" s="2"/>
      <c r="P85" s="2"/>
      <c r="Q85" s="2"/>
      <c r="R85" s="2"/>
      <c r="S85" s="2"/>
      <c r="T85" s="5"/>
      <c r="U85" s="5"/>
      <c r="V85" s="5"/>
      <c r="W85" s="5"/>
      <c r="X85" s="5"/>
      <c r="Y85" s="5"/>
      <c r="Z85" s="5"/>
      <c r="AA85" s="5"/>
      <c r="AB85" s="6"/>
      <c r="AC85" s="2"/>
      <c r="AD85" s="2"/>
      <c r="AE85" s="2" t="str">
        <f>IFERROR(INDEX('Dropdown lists'!$I$2:$I$6,MATCH(K85,'Dropdown lists'!$H$2:$H$6,0))+INDEX('Dropdown lists'!$K$2:$K$6,MATCH(L85,'Dropdown lists'!$J$2:$J$6,0))+IF(N85="Not qualified",2,IF(N85="Under review",1,0))+IF(O85="Uncontrolled or missing",2,IF(O85="Old or uncertain",1,0)),"")</f>
        <v/>
      </c>
      <c r="AF85" s="2" t="str">
        <f t="shared" si="2"/>
        <v/>
      </c>
      <c r="AG85" s="2"/>
      <c r="AH85" s="2"/>
    </row>
    <row r="86" spans="1:34">
      <c r="A86" s="2"/>
      <c r="B86" s="2"/>
      <c r="C86" s="2"/>
      <c r="D86" s="2"/>
      <c r="E86" s="2"/>
      <c r="F86" s="2"/>
      <c r="G86" s="2"/>
      <c r="H86" s="2"/>
      <c r="I86" s="2"/>
      <c r="J86" s="2"/>
      <c r="K86" s="2"/>
      <c r="L86" s="2"/>
      <c r="M86" s="2"/>
      <c r="N86" s="2"/>
      <c r="O86" s="2"/>
      <c r="P86" s="2"/>
      <c r="Q86" s="2"/>
      <c r="R86" s="2"/>
      <c r="S86" s="2"/>
      <c r="T86" s="5"/>
      <c r="U86" s="5"/>
      <c r="V86" s="5"/>
      <c r="W86" s="5"/>
      <c r="X86" s="5"/>
      <c r="Y86" s="5"/>
      <c r="Z86" s="5"/>
      <c r="AA86" s="5"/>
      <c r="AB86" s="6"/>
      <c r="AC86" s="2"/>
      <c r="AD86" s="2"/>
      <c r="AE86" s="2" t="str">
        <f>IFERROR(INDEX('Dropdown lists'!$I$2:$I$6,MATCH(K86,'Dropdown lists'!$H$2:$H$6,0))+INDEX('Dropdown lists'!$K$2:$K$6,MATCH(L86,'Dropdown lists'!$J$2:$J$6,0))+IF(N86="Not qualified",2,IF(N86="Under review",1,0))+IF(O86="Uncontrolled or missing",2,IF(O86="Old or uncertain",1,0)),"")</f>
        <v/>
      </c>
      <c r="AF86" s="2" t="str">
        <f t="shared" si="2"/>
        <v/>
      </c>
      <c r="AG86" s="2"/>
      <c r="AH86" s="2"/>
    </row>
    <row r="87" spans="1:34">
      <c r="A87" s="2"/>
      <c r="B87" s="2"/>
      <c r="C87" s="2"/>
      <c r="D87" s="2"/>
      <c r="E87" s="2"/>
      <c r="F87" s="2"/>
      <c r="G87" s="2"/>
      <c r="H87" s="2"/>
      <c r="I87" s="2"/>
      <c r="J87" s="2"/>
      <c r="K87" s="2"/>
      <c r="L87" s="2"/>
      <c r="M87" s="2"/>
      <c r="N87" s="2"/>
      <c r="O87" s="2"/>
      <c r="P87" s="2"/>
      <c r="Q87" s="2"/>
      <c r="R87" s="2"/>
      <c r="S87" s="2"/>
      <c r="T87" s="5"/>
      <c r="U87" s="5"/>
      <c r="V87" s="5"/>
      <c r="W87" s="5"/>
      <c r="X87" s="5"/>
      <c r="Y87" s="5"/>
      <c r="Z87" s="5"/>
      <c r="AA87" s="5"/>
      <c r="AB87" s="6"/>
      <c r="AC87" s="2"/>
      <c r="AD87" s="2"/>
      <c r="AE87" s="2" t="str">
        <f>IFERROR(INDEX('Dropdown lists'!$I$2:$I$6,MATCH(K87,'Dropdown lists'!$H$2:$H$6,0))+INDEX('Dropdown lists'!$K$2:$K$6,MATCH(L87,'Dropdown lists'!$J$2:$J$6,0))+IF(N87="Not qualified",2,IF(N87="Under review",1,0))+IF(O87="Uncontrolled or missing",2,IF(O87="Old or uncertain",1,0)),"")</f>
        <v/>
      </c>
      <c r="AF87" s="2" t="str">
        <f t="shared" si="2"/>
        <v/>
      </c>
      <c r="AG87" s="2"/>
      <c r="AH87" s="2"/>
    </row>
    <row r="88" spans="1:34">
      <c r="A88" s="2"/>
      <c r="B88" s="2"/>
      <c r="C88" s="2"/>
      <c r="D88" s="2"/>
      <c r="E88" s="2"/>
      <c r="F88" s="2"/>
      <c r="G88" s="2"/>
      <c r="H88" s="2"/>
      <c r="I88" s="2"/>
      <c r="J88" s="2"/>
      <c r="K88" s="2"/>
      <c r="L88" s="2"/>
      <c r="M88" s="2"/>
      <c r="N88" s="2"/>
      <c r="O88" s="2"/>
      <c r="P88" s="2"/>
      <c r="Q88" s="2"/>
      <c r="R88" s="2"/>
      <c r="S88" s="2"/>
      <c r="T88" s="5"/>
      <c r="U88" s="5"/>
      <c r="V88" s="5"/>
      <c r="W88" s="5"/>
      <c r="X88" s="5"/>
      <c r="Y88" s="5"/>
      <c r="Z88" s="5"/>
      <c r="AA88" s="5"/>
      <c r="AB88" s="6"/>
      <c r="AC88" s="2"/>
      <c r="AD88" s="2"/>
      <c r="AE88" s="2" t="str">
        <f>IFERROR(INDEX('Dropdown lists'!$I$2:$I$6,MATCH(K88,'Dropdown lists'!$H$2:$H$6,0))+INDEX('Dropdown lists'!$K$2:$K$6,MATCH(L88,'Dropdown lists'!$J$2:$J$6,0))+IF(N88="Not qualified",2,IF(N88="Under review",1,0))+IF(O88="Uncontrolled or missing",2,IF(O88="Old or uncertain",1,0)),"")</f>
        <v/>
      </c>
      <c r="AF88" s="2" t="str">
        <f t="shared" si="2"/>
        <v/>
      </c>
      <c r="AG88" s="2"/>
      <c r="AH88" s="2"/>
    </row>
    <row r="89" spans="1:34">
      <c r="A89" s="2"/>
      <c r="B89" s="2"/>
      <c r="C89" s="2"/>
      <c r="D89" s="2"/>
      <c r="E89" s="2"/>
      <c r="F89" s="2"/>
      <c r="G89" s="2"/>
      <c r="H89" s="2"/>
      <c r="I89" s="2"/>
      <c r="J89" s="2"/>
      <c r="K89" s="2"/>
      <c r="L89" s="2"/>
      <c r="M89" s="2"/>
      <c r="N89" s="2"/>
      <c r="O89" s="2"/>
      <c r="P89" s="2"/>
      <c r="Q89" s="2"/>
      <c r="R89" s="2"/>
      <c r="S89" s="2"/>
      <c r="T89" s="5"/>
      <c r="U89" s="5"/>
      <c r="V89" s="5"/>
      <c r="W89" s="5"/>
      <c r="X89" s="5"/>
      <c r="Y89" s="5"/>
      <c r="Z89" s="5"/>
      <c r="AA89" s="5"/>
      <c r="AB89" s="6"/>
      <c r="AC89" s="2"/>
      <c r="AD89" s="2"/>
      <c r="AE89" s="2" t="str">
        <f>IFERROR(INDEX('Dropdown lists'!$I$2:$I$6,MATCH(K89,'Dropdown lists'!$H$2:$H$6,0))+INDEX('Dropdown lists'!$K$2:$K$6,MATCH(L89,'Dropdown lists'!$J$2:$J$6,0))+IF(N89="Not qualified",2,IF(N89="Under review",1,0))+IF(O89="Uncontrolled or missing",2,IF(O89="Old or uncertain",1,0)),"")</f>
        <v/>
      </c>
      <c r="AF89" s="2" t="str">
        <f t="shared" si="2"/>
        <v/>
      </c>
      <c r="AG89" s="2"/>
      <c r="AH89" s="2"/>
    </row>
    <row r="90" spans="1:34">
      <c r="A90" s="2"/>
      <c r="B90" s="2"/>
      <c r="C90" s="2"/>
      <c r="D90" s="2"/>
      <c r="E90" s="2"/>
      <c r="F90" s="2"/>
      <c r="G90" s="2"/>
      <c r="H90" s="2"/>
      <c r="I90" s="2"/>
      <c r="J90" s="2"/>
      <c r="K90" s="2"/>
      <c r="L90" s="2"/>
      <c r="M90" s="2"/>
      <c r="N90" s="2"/>
      <c r="O90" s="2"/>
      <c r="P90" s="2"/>
      <c r="Q90" s="2"/>
      <c r="R90" s="2"/>
      <c r="S90" s="2"/>
      <c r="T90" s="5"/>
      <c r="U90" s="5"/>
      <c r="V90" s="5"/>
      <c r="W90" s="5"/>
      <c r="X90" s="5"/>
      <c r="Y90" s="5"/>
      <c r="Z90" s="5"/>
      <c r="AA90" s="5"/>
      <c r="AB90" s="6"/>
      <c r="AC90" s="2"/>
      <c r="AD90" s="2"/>
      <c r="AE90" s="2" t="str">
        <f>IFERROR(INDEX('Dropdown lists'!$I$2:$I$6,MATCH(K90,'Dropdown lists'!$H$2:$H$6,0))+INDEX('Dropdown lists'!$K$2:$K$6,MATCH(L90,'Dropdown lists'!$J$2:$J$6,0))+IF(N90="Not qualified",2,IF(N90="Under review",1,0))+IF(O90="Uncontrolled or missing",2,IF(O90="Old or uncertain",1,0)),"")</f>
        <v/>
      </c>
      <c r="AF90" s="2" t="str">
        <f t="shared" si="2"/>
        <v/>
      </c>
      <c r="AG90" s="2"/>
      <c r="AH90" s="2"/>
    </row>
    <row r="91" spans="1:34">
      <c r="A91" s="2"/>
      <c r="B91" s="2"/>
      <c r="C91" s="2"/>
      <c r="D91" s="2"/>
      <c r="E91" s="2"/>
      <c r="F91" s="2"/>
      <c r="G91" s="2"/>
      <c r="H91" s="2"/>
      <c r="I91" s="2"/>
      <c r="J91" s="2"/>
      <c r="K91" s="2"/>
      <c r="L91" s="2"/>
      <c r="M91" s="2"/>
      <c r="N91" s="2"/>
      <c r="O91" s="2"/>
      <c r="P91" s="2"/>
      <c r="Q91" s="2"/>
      <c r="R91" s="2"/>
      <c r="S91" s="2"/>
      <c r="T91" s="5"/>
      <c r="U91" s="5"/>
      <c r="V91" s="5"/>
      <c r="W91" s="5"/>
      <c r="X91" s="5"/>
      <c r="Y91" s="5"/>
      <c r="Z91" s="5"/>
      <c r="AA91" s="5"/>
      <c r="AB91" s="6"/>
      <c r="AC91" s="2"/>
      <c r="AD91" s="2"/>
      <c r="AE91" s="2" t="str">
        <f>IFERROR(INDEX('Dropdown lists'!$I$2:$I$6,MATCH(K91,'Dropdown lists'!$H$2:$H$6,0))+INDEX('Dropdown lists'!$K$2:$K$6,MATCH(L91,'Dropdown lists'!$J$2:$J$6,0))+IF(N91="Not qualified",2,IF(N91="Under review",1,0))+IF(O91="Uncontrolled or missing",2,IF(O91="Old or uncertain",1,0)),"")</f>
        <v/>
      </c>
      <c r="AF91" s="2" t="str">
        <f t="shared" si="2"/>
        <v/>
      </c>
      <c r="AG91" s="2"/>
      <c r="AH91" s="2"/>
    </row>
    <row r="92" spans="1:34">
      <c r="A92" s="2"/>
      <c r="B92" s="2"/>
      <c r="C92" s="2"/>
      <c r="D92" s="2"/>
      <c r="E92" s="2"/>
      <c r="F92" s="2"/>
      <c r="G92" s="2"/>
      <c r="H92" s="2"/>
      <c r="I92" s="2"/>
      <c r="J92" s="2"/>
      <c r="K92" s="2"/>
      <c r="L92" s="2"/>
      <c r="M92" s="2"/>
      <c r="N92" s="2"/>
      <c r="O92" s="2"/>
      <c r="P92" s="2"/>
      <c r="Q92" s="2"/>
      <c r="R92" s="2"/>
      <c r="S92" s="2"/>
      <c r="T92" s="5"/>
      <c r="U92" s="5"/>
      <c r="V92" s="5"/>
      <c r="W92" s="5"/>
      <c r="X92" s="5"/>
      <c r="Y92" s="5"/>
      <c r="Z92" s="5"/>
      <c r="AA92" s="5"/>
      <c r="AB92" s="6"/>
      <c r="AC92" s="2"/>
      <c r="AD92" s="2"/>
      <c r="AE92" s="2" t="str">
        <f>IFERROR(INDEX('Dropdown lists'!$I$2:$I$6,MATCH(K92,'Dropdown lists'!$H$2:$H$6,0))+INDEX('Dropdown lists'!$K$2:$K$6,MATCH(L92,'Dropdown lists'!$J$2:$J$6,0))+IF(N92="Not qualified",2,IF(N92="Under review",1,0))+IF(O92="Uncontrolled or missing",2,IF(O92="Old or uncertain",1,0)),"")</f>
        <v/>
      </c>
      <c r="AF92" s="2" t="str">
        <f t="shared" si="2"/>
        <v/>
      </c>
      <c r="AG92" s="2"/>
      <c r="AH92" s="2"/>
    </row>
    <row r="93" spans="1:34">
      <c r="A93" s="2"/>
      <c r="B93" s="2"/>
      <c r="C93" s="2"/>
      <c r="D93" s="2"/>
      <c r="E93" s="2"/>
      <c r="F93" s="2"/>
      <c r="G93" s="2"/>
      <c r="H93" s="2"/>
      <c r="I93" s="2"/>
      <c r="J93" s="2"/>
      <c r="K93" s="2"/>
      <c r="L93" s="2"/>
      <c r="M93" s="2"/>
      <c r="N93" s="2"/>
      <c r="O93" s="2"/>
      <c r="P93" s="2"/>
      <c r="Q93" s="2"/>
      <c r="R93" s="2"/>
      <c r="S93" s="2"/>
      <c r="T93" s="5"/>
      <c r="U93" s="5"/>
      <c r="V93" s="5"/>
      <c r="W93" s="5"/>
      <c r="X93" s="5"/>
      <c r="Y93" s="5"/>
      <c r="Z93" s="5"/>
      <c r="AA93" s="5"/>
      <c r="AB93" s="6"/>
      <c r="AC93" s="2"/>
      <c r="AD93" s="2"/>
      <c r="AE93" s="2" t="str">
        <f>IFERROR(INDEX('Dropdown lists'!$I$2:$I$6,MATCH(K93,'Dropdown lists'!$H$2:$H$6,0))+INDEX('Dropdown lists'!$K$2:$K$6,MATCH(L93,'Dropdown lists'!$J$2:$J$6,0))+IF(N93="Not qualified",2,IF(N93="Under review",1,0))+IF(O93="Uncontrolled or missing",2,IF(O93="Old or uncertain",1,0)),"")</f>
        <v/>
      </c>
      <c r="AF93" s="2" t="str">
        <f t="shared" si="2"/>
        <v/>
      </c>
      <c r="AG93" s="2"/>
      <c r="AH93" s="2"/>
    </row>
    <row r="94" spans="1:34">
      <c r="A94" s="2"/>
      <c r="B94" s="2"/>
      <c r="C94" s="2"/>
      <c r="D94" s="2"/>
      <c r="E94" s="2"/>
      <c r="F94" s="2"/>
      <c r="G94" s="2"/>
      <c r="H94" s="2"/>
      <c r="I94" s="2"/>
      <c r="J94" s="2"/>
      <c r="K94" s="2"/>
      <c r="L94" s="2"/>
      <c r="M94" s="2"/>
      <c r="N94" s="2"/>
      <c r="O94" s="2"/>
      <c r="P94" s="2"/>
      <c r="Q94" s="2"/>
      <c r="R94" s="2"/>
      <c r="S94" s="2"/>
      <c r="T94" s="5"/>
      <c r="U94" s="5"/>
      <c r="V94" s="5"/>
      <c r="W94" s="5"/>
      <c r="X94" s="5"/>
      <c r="Y94" s="5"/>
      <c r="Z94" s="5"/>
      <c r="AA94" s="5"/>
      <c r="AB94" s="6"/>
      <c r="AC94" s="2"/>
      <c r="AD94" s="2"/>
      <c r="AE94" s="2" t="str">
        <f>IFERROR(INDEX('Dropdown lists'!$I$2:$I$6,MATCH(K94,'Dropdown lists'!$H$2:$H$6,0))+INDEX('Dropdown lists'!$K$2:$K$6,MATCH(L94,'Dropdown lists'!$J$2:$J$6,0))+IF(N94="Not qualified",2,IF(N94="Under review",1,0))+IF(O94="Uncontrolled or missing",2,IF(O94="Old or uncertain",1,0)),"")</f>
        <v/>
      </c>
      <c r="AF94" s="2" t="str">
        <f t="shared" si="2"/>
        <v/>
      </c>
      <c r="AG94" s="2"/>
      <c r="AH94" s="2"/>
    </row>
    <row r="95" spans="1:34">
      <c r="A95" s="2"/>
      <c r="B95" s="2"/>
      <c r="C95" s="2"/>
      <c r="D95" s="2"/>
      <c r="E95" s="2"/>
      <c r="F95" s="2"/>
      <c r="G95" s="2"/>
      <c r="H95" s="2"/>
      <c r="I95" s="2"/>
      <c r="J95" s="2"/>
      <c r="K95" s="2"/>
      <c r="L95" s="2"/>
      <c r="M95" s="2"/>
      <c r="N95" s="2"/>
      <c r="O95" s="2"/>
      <c r="P95" s="2"/>
      <c r="Q95" s="2"/>
      <c r="R95" s="2"/>
      <c r="S95" s="2"/>
      <c r="T95" s="5"/>
      <c r="U95" s="5"/>
      <c r="V95" s="5"/>
      <c r="W95" s="5"/>
      <c r="X95" s="5"/>
      <c r="Y95" s="5"/>
      <c r="Z95" s="5"/>
      <c r="AA95" s="5"/>
      <c r="AB95" s="6"/>
      <c r="AC95" s="2"/>
      <c r="AD95" s="2"/>
      <c r="AE95" s="2" t="str">
        <f>IFERROR(INDEX('Dropdown lists'!$I$2:$I$6,MATCH(K95,'Dropdown lists'!$H$2:$H$6,0))+INDEX('Dropdown lists'!$K$2:$K$6,MATCH(L95,'Dropdown lists'!$J$2:$J$6,0))+IF(N95="Not qualified",2,IF(N95="Under review",1,0))+IF(O95="Uncontrolled or missing",2,IF(O95="Old or uncertain",1,0)),"")</f>
        <v/>
      </c>
      <c r="AF95" s="2" t="str">
        <f t="shared" si="2"/>
        <v/>
      </c>
      <c r="AG95" s="2"/>
      <c r="AH95" s="2"/>
    </row>
    <row r="96" spans="1:34">
      <c r="A96" s="2"/>
      <c r="B96" s="2"/>
      <c r="C96" s="2"/>
      <c r="D96" s="2"/>
      <c r="E96" s="2"/>
      <c r="F96" s="2"/>
      <c r="G96" s="2"/>
      <c r="H96" s="2"/>
      <c r="I96" s="2"/>
      <c r="J96" s="2"/>
      <c r="K96" s="2"/>
      <c r="L96" s="2"/>
      <c r="M96" s="2"/>
      <c r="N96" s="2"/>
      <c r="O96" s="2"/>
      <c r="P96" s="2"/>
      <c r="Q96" s="2"/>
      <c r="R96" s="2"/>
      <c r="S96" s="2"/>
      <c r="T96" s="5"/>
      <c r="U96" s="5"/>
      <c r="V96" s="5"/>
      <c r="W96" s="5"/>
      <c r="X96" s="5"/>
      <c r="Y96" s="5"/>
      <c r="Z96" s="5"/>
      <c r="AA96" s="5"/>
      <c r="AB96" s="6"/>
      <c r="AC96" s="2"/>
      <c r="AD96" s="2"/>
      <c r="AE96" s="2" t="str">
        <f>IFERROR(INDEX('Dropdown lists'!$I$2:$I$6,MATCH(K96,'Dropdown lists'!$H$2:$H$6,0))+INDEX('Dropdown lists'!$K$2:$K$6,MATCH(L96,'Dropdown lists'!$J$2:$J$6,0))+IF(N96="Not qualified",2,IF(N96="Under review",1,0))+IF(O96="Uncontrolled or missing",2,IF(O96="Old or uncertain",1,0)),"")</f>
        <v/>
      </c>
      <c r="AF96" s="2" t="str">
        <f t="shared" si="2"/>
        <v/>
      </c>
      <c r="AG96" s="2"/>
      <c r="AH96" s="2"/>
    </row>
    <row r="97" spans="1:34">
      <c r="A97" s="2"/>
      <c r="B97" s="2"/>
      <c r="C97" s="2"/>
      <c r="D97" s="2"/>
      <c r="E97" s="2"/>
      <c r="F97" s="2"/>
      <c r="G97" s="2"/>
      <c r="H97" s="2"/>
      <c r="I97" s="2"/>
      <c r="J97" s="2"/>
      <c r="K97" s="2"/>
      <c r="L97" s="2"/>
      <c r="M97" s="2"/>
      <c r="N97" s="2"/>
      <c r="O97" s="2"/>
      <c r="P97" s="2"/>
      <c r="Q97" s="2"/>
      <c r="R97" s="2"/>
      <c r="S97" s="2"/>
      <c r="T97" s="5"/>
      <c r="U97" s="5"/>
      <c r="V97" s="5"/>
      <c r="W97" s="5"/>
      <c r="X97" s="5"/>
      <c r="Y97" s="5"/>
      <c r="Z97" s="5"/>
      <c r="AA97" s="5"/>
      <c r="AB97" s="6"/>
      <c r="AC97" s="2"/>
      <c r="AD97" s="2"/>
      <c r="AE97" s="2" t="str">
        <f>IFERROR(INDEX('Dropdown lists'!$I$2:$I$6,MATCH(K97,'Dropdown lists'!$H$2:$H$6,0))+INDEX('Dropdown lists'!$K$2:$K$6,MATCH(L97,'Dropdown lists'!$J$2:$J$6,0))+IF(N97="Not qualified",2,IF(N97="Under review",1,0))+IF(O97="Uncontrolled or missing",2,IF(O97="Old or uncertain",1,0)),"")</f>
        <v/>
      </c>
      <c r="AF97" s="2" t="str">
        <f t="shared" si="2"/>
        <v/>
      </c>
      <c r="AG97" s="2"/>
      <c r="AH97" s="2"/>
    </row>
    <row r="98" spans="1:34">
      <c r="A98" s="2"/>
      <c r="B98" s="2"/>
      <c r="C98" s="2"/>
      <c r="D98" s="2"/>
      <c r="E98" s="2"/>
      <c r="F98" s="2"/>
      <c r="G98" s="2"/>
      <c r="H98" s="2"/>
      <c r="I98" s="2"/>
      <c r="J98" s="2"/>
      <c r="K98" s="2"/>
      <c r="L98" s="2"/>
      <c r="M98" s="2"/>
      <c r="N98" s="2"/>
      <c r="O98" s="2"/>
      <c r="P98" s="2"/>
      <c r="Q98" s="2"/>
      <c r="R98" s="2"/>
      <c r="S98" s="2"/>
      <c r="T98" s="5"/>
      <c r="U98" s="5"/>
      <c r="V98" s="5"/>
      <c r="W98" s="5"/>
      <c r="X98" s="5"/>
      <c r="Y98" s="5"/>
      <c r="Z98" s="5"/>
      <c r="AA98" s="5"/>
      <c r="AB98" s="6"/>
      <c r="AC98" s="2"/>
      <c r="AD98" s="2"/>
      <c r="AE98" s="2" t="str">
        <f>IFERROR(INDEX('Dropdown lists'!$I$2:$I$6,MATCH(K98,'Dropdown lists'!$H$2:$H$6,0))+INDEX('Dropdown lists'!$K$2:$K$6,MATCH(L98,'Dropdown lists'!$J$2:$J$6,0))+IF(N98="Not qualified",2,IF(N98="Under review",1,0))+IF(O98="Uncontrolled or missing",2,IF(O98="Old or uncertain",1,0)),"")</f>
        <v/>
      </c>
      <c r="AF98" s="2" t="str">
        <f t="shared" ref="AF98:AF129" si="3">IF(OR(Y98="",AA98=""),"",IF(Y98&lt;=AA98,"Reorder now",IF(Y98&lt;=AA98+1,"Watch stock","Stock ok")))</f>
        <v/>
      </c>
      <c r="AG98" s="2"/>
      <c r="AH98" s="2"/>
    </row>
    <row r="99" spans="1:34">
      <c r="A99" s="2"/>
      <c r="B99" s="2"/>
      <c r="C99" s="2"/>
      <c r="D99" s="2"/>
      <c r="E99" s="2"/>
      <c r="F99" s="2"/>
      <c r="G99" s="2"/>
      <c r="H99" s="2"/>
      <c r="I99" s="2"/>
      <c r="J99" s="2"/>
      <c r="K99" s="2"/>
      <c r="L99" s="2"/>
      <c r="M99" s="2"/>
      <c r="N99" s="2"/>
      <c r="O99" s="2"/>
      <c r="P99" s="2"/>
      <c r="Q99" s="2"/>
      <c r="R99" s="2"/>
      <c r="S99" s="2"/>
      <c r="T99" s="5"/>
      <c r="U99" s="5"/>
      <c r="V99" s="5"/>
      <c r="W99" s="5"/>
      <c r="X99" s="5"/>
      <c r="Y99" s="5"/>
      <c r="Z99" s="5"/>
      <c r="AA99" s="5"/>
      <c r="AB99" s="6"/>
      <c r="AC99" s="2"/>
      <c r="AD99" s="2"/>
      <c r="AE99" s="2" t="str">
        <f>IFERROR(INDEX('Dropdown lists'!$I$2:$I$6,MATCH(K99,'Dropdown lists'!$H$2:$H$6,0))+INDEX('Dropdown lists'!$K$2:$K$6,MATCH(L99,'Dropdown lists'!$J$2:$J$6,0))+IF(N99="Not qualified",2,IF(N99="Under review",1,0))+IF(O99="Uncontrolled or missing",2,IF(O99="Old or uncertain",1,0)),"")</f>
        <v/>
      </c>
      <c r="AF99" s="2" t="str">
        <f t="shared" si="3"/>
        <v/>
      </c>
      <c r="AG99" s="2"/>
      <c r="AH99" s="2"/>
    </row>
    <row r="100" spans="1:34">
      <c r="A100" s="2"/>
      <c r="B100" s="2"/>
      <c r="C100" s="2"/>
      <c r="D100" s="2"/>
      <c r="E100" s="2"/>
      <c r="F100" s="2"/>
      <c r="G100" s="2"/>
      <c r="H100" s="2"/>
      <c r="I100" s="2"/>
      <c r="J100" s="2"/>
      <c r="K100" s="2"/>
      <c r="L100" s="2"/>
      <c r="M100" s="2"/>
      <c r="N100" s="2"/>
      <c r="O100" s="2"/>
      <c r="P100" s="2"/>
      <c r="Q100" s="2"/>
      <c r="R100" s="2"/>
      <c r="S100" s="2"/>
      <c r="T100" s="5"/>
      <c r="U100" s="5"/>
      <c r="V100" s="5"/>
      <c r="W100" s="5"/>
      <c r="X100" s="5"/>
      <c r="Y100" s="5"/>
      <c r="Z100" s="5"/>
      <c r="AA100" s="5"/>
      <c r="AB100" s="6"/>
      <c r="AC100" s="2"/>
      <c r="AD100" s="2"/>
      <c r="AE100" s="2" t="str">
        <f>IFERROR(INDEX('Dropdown lists'!$I$2:$I$6,MATCH(K100,'Dropdown lists'!$H$2:$H$6,0))+INDEX('Dropdown lists'!$K$2:$K$6,MATCH(L100,'Dropdown lists'!$J$2:$J$6,0))+IF(N100="Not qualified",2,IF(N100="Under review",1,0))+IF(O100="Uncontrolled or missing",2,IF(O100="Old or uncertain",1,0)),"")</f>
        <v/>
      </c>
      <c r="AF100" s="2" t="str">
        <f t="shared" si="3"/>
        <v/>
      </c>
      <c r="AG100" s="2"/>
      <c r="AH100" s="2"/>
    </row>
    <row r="101" spans="1:34">
      <c r="A101" s="2"/>
      <c r="B101" s="2"/>
      <c r="C101" s="2"/>
      <c r="D101" s="2"/>
      <c r="E101" s="2"/>
      <c r="F101" s="2"/>
      <c r="G101" s="2"/>
      <c r="H101" s="2"/>
      <c r="I101" s="2"/>
      <c r="J101" s="2"/>
      <c r="K101" s="2"/>
      <c r="L101" s="2"/>
      <c r="M101" s="2"/>
      <c r="N101" s="2"/>
      <c r="O101" s="2"/>
      <c r="P101" s="2"/>
      <c r="Q101" s="2"/>
      <c r="R101" s="2"/>
      <c r="S101" s="2"/>
      <c r="T101" s="5"/>
      <c r="U101" s="5"/>
      <c r="V101" s="5"/>
      <c r="W101" s="5"/>
      <c r="X101" s="5"/>
      <c r="Y101" s="5"/>
      <c r="Z101" s="5"/>
      <c r="AA101" s="5"/>
      <c r="AB101" s="6"/>
      <c r="AC101" s="2"/>
      <c r="AD101" s="2"/>
      <c r="AE101" s="2" t="str">
        <f>IFERROR(INDEX('Dropdown lists'!$I$2:$I$6,MATCH(K101,'Dropdown lists'!$H$2:$H$6,0))+INDEX('Dropdown lists'!$K$2:$K$6,MATCH(L101,'Dropdown lists'!$J$2:$J$6,0))+IF(N101="Not qualified",2,IF(N101="Under review",1,0))+IF(O101="Uncontrolled or missing",2,IF(O101="Old or uncertain",1,0)),"")</f>
        <v/>
      </c>
      <c r="AF101" s="2" t="str">
        <f t="shared" si="3"/>
        <v/>
      </c>
      <c r="AG101" s="2"/>
      <c r="AH101" s="2"/>
    </row>
    <row r="102" spans="1:34">
      <c r="A102" s="2"/>
      <c r="B102" s="2"/>
      <c r="C102" s="2"/>
      <c r="D102" s="2"/>
      <c r="E102" s="2"/>
      <c r="F102" s="2"/>
      <c r="G102" s="2"/>
      <c r="H102" s="2"/>
      <c r="I102" s="2"/>
      <c r="J102" s="2"/>
      <c r="K102" s="2"/>
      <c r="L102" s="2"/>
      <c r="M102" s="2"/>
      <c r="N102" s="2"/>
      <c r="O102" s="2"/>
      <c r="P102" s="2"/>
      <c r="Q102" s="2"/>
      <c r="R102" s="2"/>
      <c r="S102" s="2"/>
      <c r="T102" s="5"/>
      <c r="U102" s="5"/>
      <c r="V102" s="5"/>
      <c r="W102" s="5"/>
      <c r="X102" s="5"/>
      <c r="Y102" s="5"/>
      <c r="Z102" s="5"/>
      <c r="AA102" s="5"/>
      <c r="AB102" s="6"/>
      <c r="AC102" s="2"/>
      <c r="AD102" s="2"/>
      <c r="AE102" s="2" t="str">
        <f>IFERROR(INDEX('Dropdown lists'!$I$2:$I$6,MATCH(K102,'Dropdown lists'!$H$2:$H$6,0))+INDEX('Dropdown lists'!$K$2:$K$6,MATCH(L102,'Dropdown lists'!$J$2:$J$6,0))+IF(N102="Not qualified",2,IF(N102="Under review",1,0))+IF(O102="Uncontrolled or missing",2,IF(O102="Old or uncertain",1,0)),"")</f>
        <v/>
      </c>
      <c r="AF102" s="2" t="str">
        <f t="shared" si="3"/>
        <v/>
      </c>
      <c r="AG102" s="2"/>
      <c r="AH102" s="2"/>
    </row>
    <row r="103" spans="1:34">
      <c r="A103" s="2"/>
      <c r="B103" s="2"/>
      <c r="C103" s="2"/>
      <c r="D103" s="2"/>
      <c r="E103" s="2"/>
      <c r="F103" s="2"/>
      <c r="G103" s="2"/>
      <c r="H103" s="2"/>
      <c r="I103" s="2"/>
      <c r="J103" s="2"/>
      <c r="K103" s="2"/>
      <c r="L103" s="2"/>
      <c r="M103" s="2"/>
      <c r="N103" s="2"/>
      <c r="O103" s="2"/>
      <c r="P103" s="2"/>
      <c r="Q103" s="2"/>
      <c r="R103" s="2"/>
      <c r="S103" s="2"/>
      <c r="T103" s="5"/>
      <c r="U103" s="5"/>
      <c r="V103" s="5"/>
      <c r="W103" s="5"/>
      <c r="X103" s="5"/>
      <c r="Y103" s="5"/>
      <c r="Z103" s="5"/>
      <c r="AA103" s="5"/>
      <c r="AB103" s="6"/>
      <c r="AC103" s="2"/>
      <c r="AD103" s="2"/>
      <c r="AE103" s="2" t="str">
        <f>IFERROR(INDEX('Dropdown lists'!$I$2:$I$6,MATCH(K103,'Dropdown lists'!$H$2:$H$6,0))+INDEX('Dropdown lists'!$K$2:$K$6,MATCH(L103,'Dropdown lists'!$J$2:$J$6,0))+IF(N103="Not qualified",2,IF(N103="Under review",1,0))+IF(O103="Uncontrolled or missing",2,IF(O103="Old or uncertain",1,0)),"")</f>
        <v/>
      </c>
      <c r="AF103" s="2" t="str">
        <f t="shared" si="3"/>
        <v/>
      </c>
      <c r="AG103" s="2"/>
      <c r="AH103" s="2"/>
    </row>
    <row r="104" spans="1:34">
      <c r="A104" s="2"/>
      <c r="B104" s="2"/>
      <c r="C104" s="2"/>
      <c r="D104" s="2"/>
      <c r="E104" s="2"/>
      <c r="F104" s="2"/>
      <c r="G104" s="2"/>
      <c r="H104" s="2"/>
      <c r="I104" s="2"/>
      <c r="J104" s="2"/>
      <c r="K104" s="2"/>
      <c r="L104" s="2"/>
      <c r="M104" s="2"/>
      <c r="N104" s="2"/>
      <c r="O104" s="2"/>
      <c r="P104" s="2"/>
      <c r="Q104" s="2"/>
      <c r="R104" s="2"/>
      <c r="S104" s="2"/>
      <c r="T104" s="5"/>
      <c r="U104" s="5"/>
      <c r="V104" s="5"/>
      <c r="W104" s="5"/>
      <c r="X104" s="5"/>
      <c r="Y104" s="5"/>
      <c r="Z104" s="5"/>
      <c r="AA104" s="5"/>
      <c r="AB104" s="6"/>
      <c r="AC104" s="2"/>
      <c r="AD104" s="2"/>
      <c r="AE104" s="2" t="str">
        <f>IFERROR(INDEX('Dropdown lists'!$I$2:$I$6,MATCH(K104,'Dropdown lists'!$H$2:$H$6,0))+INDEX('Dropdown lists'!$K$2:$K$6,MATCH(L104,'Dropdown lists'!$J$2:$J$6,0))+IF(N104="Not qualified",2,IF(N104="Under review",1,0))+IF(O104="Uncontrolled or missing",2,IF(O104="Old or uncertain",1,0)),"")</f>
        <v/>
      </c>
      <c r="AF104" s="2" t="str">
        <f t="shared" si="3"/>
        <v/>
      </c>
      <c r="AG104" s="2"/>
      <c r="AH104" s="2"/>
    </row>
    <row r="105" spans="1:34">
      <c r="A105" s="2"/>
      <c r="B105" s="2"/>
      <c r="C105" s="2"/>
      <c r="D105" s="2"/>
      <c r="E105" s="2"/>
      <c r="F105" s="2"/>
      <c r="G105" s="2"/>
      <c r="H105" s="2"/>
      <c r="I105" s="2"/>
      <c r="J105" s="2"/>
      <c r="K105" s="2"/>
      <c r="L105" s="2"/>
      <c r="M105" s="2"/>
      <c r="N105" s="2"/>
      <c r="O105" s="2"/>
      <c r="P105" s="2"/>
      <c r="Q105" s="2"/>
      <c r="R105" s="2"/>
      <c r="S105" s="2"/>
      <c r="T105" s="5"/>
      <c r="U105" s="5"/>
      <c r="V105" s="5"/>
      <c r="W105" s="5"/>
      <c r="X105" s="5"/>
      <c r="Y105" s="5"/>
      <c r="Z105" s="5"/>
      <c r="AA105" s="5"/>
      <c r="AB105" s="6"/>
      <c r="AC105" s="2"/>
      <c r="AD105" s="2"/>
      <c r="AE105" s="2" t="str">
        <f>IFERROR(INDEX('Dropdown lists'!$I$2:$I$6,MATCH(K105,'Dropdown lists'!$H$2:$H$6,0))+INDEX('Dropdown lists'!$K$2:$K$6,MATCH(L105,'Dropdown lists'!$J$2:$J$6,0))+IF(N105="Not qualified",2,IF(N105="Under review",1,0))+IF(O105="Uncontrolled or missing",2,IF(O105="Old or uncertain",1,0)),"")</f>
        <v/>
      </c>
      <c r="AF105" s="2" t="str">
        <f t="shared" si="3"/>
        <v/>
      </c>
      <c r="AG105" s="2"/>
      <c r="AH105" s="2"/>
    </row>
    <row r="106" spans="1:34">
      <c r="A106" s="2"/>
      <c r="B106" s="2"/>
      <c r="C106" s="2"/>
      <c r="D106" s="2"/>
      <c r="E106" s="2"/>
      <c r="F106" s="2"/>
      <c r="G106" s="2"/>
      <c r="H106" s="2"/>
      <c r="I106" s="2"/>
      <c r="J106" s="2"/>
      <c r="K106" s="2"/>
      <c r="L106" s="2"/>
      <c r="M106" s="2"/>
      <c r="N106" s="2"/>
      <c r="O106" s="2"/>
      <c r="P106" s="2"/>
      <c r="Q106" s="2"/>
      <c r="R106" s="2"/>
      <c r="S106" s="2"/>
      <c r="T106" s="5"/>
      <c r="U106" s="5"/>
      <c r="V106" s="5"/>
      <c r="W106" s="5"/>
      <c r="X106" s="5"/>
      <c r="Y106" s="5"/>
      <c r="Z106" s="5"/>
      <c r="AA106" s="5"/>
      <c r="AB106" s="6"/>
      <c r="AC106" s="2"/>
      <c r="AD106" s="2"/>
      <c r="AE106" s="2" t="str">
        <f>IFERROR(INDEX('Dropdown lists'!$I$2:$I$6,MATCH(K106,'Dropdown lists'!$H$2:$H$6,0))+INDEX('Dropdown lists'!$K$2:$K$6,MATCH(L106,'Dropdown lists'!$J$2:$J$6,0))+IF(N106="Not qualified",2,IF(N106="Under review",1,0))+IF(O106="Uncontrolled or missing",2,IF(O106="Old or uncertain",1,0)),"")</f>
        <v/>
      </c>
      <c r="AF106" s="2" t="str">
        <f t="shared" si="3"/>
        <v/>
      </c>
      <c r="AG106" s="2"/>
      <c r="AH106" s="2"/>
    </row>
    <row r="107" spans="1:34">
      <c r="A107" s="2"/>
      <c r="B107" s="2"/>
      <c r="C107" s="2"/>
      <c r="D107" s="2"/>
      <c r="E107" s="2"/>
      <c r="F107" s="2"/>
      <c r="G107" s="2"/>
      <c r="H107" s="2"/>
      <c r="I107" s="2"/>
      <c r="J107" s="2"/>
      <c r="K107" s="2"/>
      <c r="L107" s="2"/>
      <c r="M107" s="2"/>
      <c r="N107" s="2"/>
      <c r="O107" s="2"/>
      <c r="P107" s="2"/>
      <c r="Q107" s="2"/>
      <c r="R107" s="2"/>
      <c r="S107" s="2"/>
      <c r="T107" s="5"/>
      <c r="U107" s="5"/>
      <c r="V107" s="5"/>
      <c r="W107" s="5"/>
      <c r="X107" s="5"/>
      <c r="Y107" s="5"/>
      <c r="Z107" s="5"/>
      <c r="AA107" s="5"/>
      <c r="AB107" s="6"/>
      <c r="AC107" s="2"/>
      <c r="AD107" s="2"/>
      <c r="AE107" s="2" t="str">
        <f>IFERROR(INDEX('Dropdown lists'!$I$2:$I$6,MATCH(K107,'Dropdown lists'!$H$2:$H$6,0))+INDEX('Dropdown lists'!$K$2:$K$6,MATCH(L107,'Dropdown lists'!$J$2:$J$6,0))+IF(N107="Not qualified",2,IF(N107="Under review",1,0))+IF(O107="Uncontrolled or missing",2,IF(O107="Old or uncertain",1,0)),"")</f>
        <v/>
      </c>
      <c r="AF107" s="2" t="str">
        <f t="shared" si="3"/>
        <v/>
      </c>
      <c r="AG107" s="2"/>
      <c r="AH107" s="2"/>
    </row>
    <row r="108" spans="1:34">
      <c r="A108" s="2"/>
      <c r="B108" s="2"/>
      <c r="C108" s="2"/>
      <c r="D108" s="2"/>
      <c r="E108" s="2"/>
      <c r="F108" s="2"/>
      <c r="G108" s="2"/>
      <c r="H108" s="2"/>
      <c r="I108" s="2"/>
      <c r="J108" s="2"/>
      <c r="K108" s="2"/>
      <c r="L108" s="2"/>
      <c r="M108" s="2"/>
      <c r="N108" s="2"/>
      <c r="O108" s="2"/>
      <c r="P108" s="2"/>
      <c r="Q108" s="2"/>
      <c r="R108" s="2"/>
      <c r="S108" s="2"/>
      <c r="T108" s="5"/>
      <c r="U108" s="5"/>
      <c r="V108" s="5"/>
      <c r="W108" s="5"/>
      <c r="X108" s="5"/>
      <c r="Y108" s="5"/>
      <c r="Z108" s="5"/>
      <c r="AA108" s="5"/>
      <c r="AB108" s="6"/>
      <c r="AC108" s="2"/>
      <c r="AD108" s="2"/>
      <c r="AE108" s="2" t="str">
        <f>IFERROR(INDEX('Dropdown lists'!$I$2:$I$6,MATCH(K108,'Dropdown lists'!$H$2:$H$6,0))+INDEX('Dropdown lists'!$K$2:$K$6,MATCH(L108,'Dropdown lists'!$J$2:$J$6,0))+IF(N108="Not qualified",2,IF(N108="Under review",1,0))+IF(O108="Uncontrolled or missing",2,IF(O108="Old or uncertain",1,0)),"")</f>
        <v/>
      </c>
      <c r="AF108" s="2" t="str">
        <f t="shared" si="3"/>
        <v/>
      </c>
      <c r="AG108" s="2"/>
      <c r="AH108" s="2"/>
    </row>
    <row r="109" spans="1:34">
      <c r="A109" s="2"/>
      <c r="B109" s="2"/>
      <c r="C109" s="2"/>
      <c r="D109" s="2"/>
      <c r="E109" s="2"/>
      <c r="F109" s="2"/>
      <c r="G109" s="2"/>
      <c r="H109" s="2"/>
      <c r="I109" s="2"/>
      <c r="J109" s="2"/>
      <c r="K109" s="2"/>
      <c r="L109" s="2"/>
      <c r="M109" s="2"/>
      <c r="N109" s="2"/>
      <c r="O109" s="2"/>
      <c r="P109" s="2"/>
      <c r="Q109" s="2"/>
      <c r="R109" s="2"/>
      <c r="S109" s="2"/>
      <c r="T109" s="5"/>
      <c r="U109" s="5"/>
      <c r="V109" s="5"/>
      <c r="W109" s="5"/>
      <c r="X109" s="5"/>
      <c r="Y109" s="5"/>
      <c r="Z109" s="5"/>
      <c r="AA109" s="5"/>
      <c r="AB109" s="6"/>
      <c r="AC109" s="2"/>
      <c r="AD109" s="2"/>
      <c r="AE109" s="2" t="str">
        <f>IFERROR(INDEX('Dropdown lists'!$I$2:$I$6,MATCH(K109,'Dropdown lists'!$H$2:$H$6,0))+INDEX('Dropdown lists'!$K$2:$K$6,MATCH(L109,'Dropdown lists'!$J$2:$J$6,0))+IF(N109="Not qualified",2,IF(N109="Under review",1,0))+IF(O109="Uncontrolled or missing",2,IF(O109="Old or uncertain",1,0)),"")</f>
        <v/>
      </c>
      <c r="AF109" s="2" t="str">
        <f t="shared" si="3"/>
        <v/>
      </c>
      <c r="AG109" s="2"/>
      <c r="AH109" s="2"/>
    </row>
    <row r="110" spans="1:34">
      <c r="A110" s="2"/>
      <c r="B110" s="2"/>
      <c r="C110" s="2"/>
      <c r="D110" s="2"/>
      <c r="E110" s="2"/>
      <c r="F110" s="2"/>
      <c r="G110" s="2"/>
      <c r="H110" s="2"/>
      <c r="I110" s="2"/>
      <c r="J110" s="2"/>
      <c r="K110" s="2"/>
      <c r="L110" s="2"/>
      <c r="M110" s="2"/>
      <c r="N110" s="2"/>
      <c r="O110" s="2"/>
      <c r="P110" s="2"/>
      <c r="Q110" s="2"/>
      <c r="R110" s="2"/>
      <c r="S110" s="2"/>
      <c r="T110" s="5"/>
      <c r="U110" s="5"/>
      <c r="V110" s="5"/>
      <c r="W110" s="5"/>
      <c r="X110" s="5"/>
      <c r="Y110" s="5"/>
      <c r="Z110" s="5"/>
      <c r="AA110" s="5"/>
      <c r="AB110" s="6"/>
      <c r="AC110" s="2"/>
      <c r="AD110" s="2"/>
      <c r="AE110" s="2" t="str">
        <f>IFERROR(INDEX('Dropdown lists'!$I$2:$I$6,MATCH(K110,'Dropdown lists'!$H$2:$H$6,0))+INDEX('Dropdown lists'!$K$2:$K$6,MATCH(L110,'Dropdown lists'!$J$2:$J$6,0))+IF(N110="Not qualified",2,IF(N110="Under review",1,0))+IF(O110="Uncontrolled or missing",2,IF(O110="Old or uncertain",1,0)),"")</f>
        <v/>
      </c>
      <c r="AF110" s="2" t="str">
        <f t="shared" si="3"/>
        <v/>
      </c>
      <c r="AG110" s="2"/>
      <c r="AH110" s="2"/>
    </row>
    <row r="111" spans="1:34">
      <c r="A111" s="2"/>
      <c r="B111" s="2"/>
      <c r="C111" s="2"/>
      <c r="D111" s="2"/>
      <c r="E111" s="2"/>
      <c r="F111" s="2"/>
      <c r="G111" s="2"/>
      <c r="H111" s="2"/>
      <c r="I111" s="2"/>
      <c r="J111" s="2"/>
      <c r="K111" s="2"/>
      <c r="L111" s="2"/>
      <c r="M111" s="2"/>
      <c r="N111" s="2"/>
      <c r="O111" s="2"/>
      <c r="P111" s="2"/>
      <c r="Q111" s="2"/>
      <c r="R111" s="2"/>
      <c r="S111" s="2"/>
      <c r="T111" s="5"/>
      <c r="U111" s="5"/>
      <c r="V111" s="5"/>
      <c r="W111" s="5"/>
      <c r="X111" s="5"/>
      <c r="Y111" s="5"/>
      <c r="Z111" s="5"/>
      <c r="AA111" s="5"/>
      <c r="AB111" s="6"/>
      <c r="AC111" s="2"/>
      <c r="AD111" s="2"/>
      <c r="AE111" s="2" t="str">
        <f>IFERROR(INDEX('Dropdown lists'!$I$2:$I$6,MATCH(K111,'Dropdown lists'!$H$2:$H$6,0))+INDEX('Dropdown lists'!$K$2:$K$6,MATCH(L111,'Dropdown lists'!$J$2:$J$6,0))+IF(N111="Not qualified",2,IF(N111="Under review",1,0))+IF(O111="Uncontrolled or missing",2,IF(O111="Old or uncertain",1,0)),"")</f>
        <v/>
      </c>
      <c r="AF111" s="2" t="str">
        <f t="shared" si="3"/>
        <v/>
      </c>
      <c r="AG111" s="2"/>
      <c r="AH111" s="2"/>
    </row>
    <row r="112" spans="1:34">
      <c r="A112" s="2"/>
      <c r="B112" s="2"/>
      <c r="C112" s="2"/>
      <c r="D112" s="2"/>
      <c r="E112" s="2"/>
      <c r="F112" s="2"/>
      <c r="G112" s="2"/>
      <c r="H112" s="2"/>
      <c r="I112" s="2"/>
      <c r="J112" s="2"/>
      <c r="K112" s="2"/>
      <c r="L112" s="2"/>
      <c r="M112" s="2"/>
      <c r="N112" s="2"/>
      <c r="O112" s="2"/>
      <c r="P112" s="2"/>
      <c r="Q112" s="2"/>
      <c r="R112" s="2"/>
      <c r="S112" s="2"/>
      <c r="T112" s="5"/>
      <c r="U112" s="5"/>
      <c r="V112" s="5"/>
      <c r="W112" s="5"/>
      <c r="X112" s="5"/>
      <c r="Y112" s="5"/>
      <c r="Z112" s="5"/>
      <c r="AA112" s="5"/>
      <c r="AB112" s="6"/>
      <c r="AC112" s="2"/>
      <c r="AD112" s="2"/>
      <c r="AE112" s="2" t="str">
        <f>IFERROR(INDEX('Dropdown lists'!$I$2:$I$6,MATCH(K112,'Dropdown lists'!$H$2:$H$6,0))+INDEX('Dropdown lists'!$K$2:$K$6,MATCH(L112,'Dropdown lists'!$J$2:$J$6,0))+IF(N112="Not qualified",2,IF(N112="Under review",1,0))+IF(O112="Uncontrolled or missing",2,IF(O112="Old or uncertain",1,0)),"")</f>
        <v/>
      </c>
      <c r="AF112" s="2" t="str">
        <f t="shared" si="3"/>
        <v/>
      </c>
      <c r="AG112" s="2"/>
      <c r="AH112" s="2"/>
    </row>
    <row r="113" spans="1:34">
      <c r="A113" s="2"/>
      <c r="B113" s="2"/>
      <c r="C113" s="2"/>
      <c r="D113" s="2"/>
      <c r="E113" s="2"/>
      <c r="F113" s="2"/>
      <c r="G113" s="2"/>
      <c r="H113" s="2"/>
      <c r="I113" s="2"/>
      <c r="J113" s="2"/>
      <c r="K113" s="2"/>
      <c r="L113" s="2"/>
      <c r="M113" s="2"/>
      <c r="N113" s="2"/>
      <c r="O113" s="2"/>
      <c r="P113" s="2"/>
      <c r="Q113" s="2"/>
      <c r="R113" s="2"/>
      <c r="S113" s="2"/>
      <c r="T113" s="5"/>
      <c r="U113" s="5"/>
      <c r="V113" s="5"/>
      <c r="W113" s="5"/>
      <c r="X113" s="5"/>
      <c r="Y113" s="5"/>
      <c r="Z113" s="5"/>
      <c r="AA113" s="5"/>
      <c r="AB113" s="6"/>
      <c r="AC113" s="2"/>
      <c r="AD113" s="2"/>
      <c r="AE113" s="2" t="str">
        <f>IFERROR(INDEX('Dropdown lists'!$I$2:$I$6,MATCH(K113,'Dropdown lists'!$H$2:$H$6,0))+INDEX('Dropdown lists'!$K$2:$K$6,MATCH(L113,'Dropdown lists'!$J$2:$J$6,0))+IF(N113="Not qualified",2,IF(N113="Under review",1,0))+IF(O113="Uncontrolled or missing",2,IF(O113="Old or uncertain",1,0)),"")</f>
        <v/>
      </c>
      <c r="AF113" s="2" t="str">
        <f t="shared" si="3"/>
        <v/>
      </c>
      <c r="AG113" s="2"/>
      <c r="AH113" s="2"/>
    </row>
    <row r="114" spans="1:34">
      <c r="A114" s="2"/>
      <c r="B114" s="2"/>
      <c r="C114" s="2"/>
      <c r="D114" s="2"/>
      <c r="E114" s="2"/>
      <c r="F114" s="2"/>
      <c r="G114" s="2"/>
      <c r="H114" s="2"/>
      <c r="I114" s="2"/>
      <c r="J114" s="2"/>
      <c r="K114" s="2"/>
      <c r="L114" s="2"/>
      <c r="M114" s="2"/>
      <c r="N114" s="2"/>
      <c r="O114" s="2"/>
      <c r="P114" s="2"/>
      <c r="Q114" s="2"/>
      <c r="R114" s="2"/>
      <c r="S114" s="2"/>
      <c r="T114" s="5"/>
      <c r="U114" s="5"/>
      <c r="V114" s="5"/>
      <c r="W114" s="5"/>
      <c r="X114" s="5"/>
      <c r="Y114" s="5"/>
      <c r="Z114" s="5"/>
      <c r="AA114" s="5"/>
      <c r="AB114" s="6"/>
      <c r="AC114" s="2"/>
      <c r="AD114" s="2"/>
      <c r="AE114" s="2" t="str">
        <f>IFERROR(INDEX('Dropdown lists'!$I$2:$I$6,MATCH(K114,'Dropdown lists'!$H$2:$H$6,0))+INDEX('Dropdown lists'!$K$2:$K$6,MATCH(L114,'Dropdown lists'!$J$2:$J$6,0))+IF(N114="Not qualified",2,IF(N114="Under review",1,0))+IF(O114="Uncontrolled or missing",2,IF(O114="Old or uncertain",1,0)),"")</f>
        <v/>
      </c>
      <c r="AF114" s="2" t="str">
        <f t="shared" si="3"/>
        <v/>
      </c>
      <c r="AG114" s="2"/>
      <c r="AH114" s="2"/>
    </row>
    <row r="115" spans="1:34">
      <c r="A115" s="2"/>
      <c r="B115" s="2"/>
      <c r="C115" s="2"/>
      <c r="D115" s="2"/>
      <c r="E115" s="2"/>
      <c r="F115" s="2"/>
      <c r="G115" s="2"/>
      <c r="H115" s="2"/>
      <c r="I115" s="2"/>
      <c r="J115" s="2"/>
      <c r="K115" s="2"/>
      <c r="L115" s="2"/>
      <c r="M115" s="2"/>
      <c r="N115" s="2"/>
      <c r="O115" s="2"/>
      <c r="P115" s="2"/>
      <c r="Q115" s="2"/>
      <c r="R115" s="2"/>
      <c r="S115" s="2"/>
      <c r="T115" s="5"/>
      <c r="U115" s="5"/>
      <c r="V115" s="5"/>
      <c r="W115" s="5"/>
      <c r="X115" s="5"/>
      <c r="Y115" s="5"/>
      <c r="Z115" s="5"/>
      <c r="AA115" s="5"/>
      <c r="AB115" s="6"/>
      <c r="AC115" s="2"/>
      <c r="AD115" s="2"/>
      <c r="AE115" s="2" t="str">
        <f>IFERROR(INDEX('Dropdown lists'!$I$2:$I$6,MATCH(K115,'Dropdown lists'!$H$2:$H$6,0))+INDEX('Dropdown lists'!$K$2:$K$6,MATCH(L115,'Dropdown lists'!$J$2:$J$6,0))+IF(N115="Not qualified",2,IF(N115="Under review",1,0))+IF(O115="Uncontrolled or missing",2,IF(O115="Old or uncertain",1,0)),"")</f>
        <v/>
      </c>
      <c r="AF115" s="2" t="str">
        <f t="shared" si="3"/>
        <v/>
      </c>
      <c r="AG115" s="2"/>
      <c r="AH115" s="2"/>
    </row>
    <row r="116" spans="1:34">
      <c r="A116" s="2"/>
      <c r="B116" s="2"/>
      <c r="C116" s="2"/>
      <c r="D116" s="2"/>
      <c r="E116" s="2"/>
      <c r="F116" s="2"/>
      <c r="G116" s="2"/>
      <c r="H116" s="2"/>
      <c r="I116" s="2"/>
      <c r="J116" s="2"/>
      <c r="K116" s="2"/>
      <c r="L116" s="2"/>
      <c r="M116" s="2"/>
      <c r="N116" s="2"/>
      <c r="O116" s="2"/>
      <c r="P116" s="2"/>
      <c r="Q116" s="2"/>
      <c r="R116" s="2"/>
      <c r="S116" s="2"/>
      <c r="T116" s="5"/>
      <c r="U116" s="5"/>
      <c r="V116" s="5"/>
      <c r="W116" s="5"/>
      <c r="X116" s="5"/>
      <c r="Y116" s="5"/>
      <c r="Z116" s="5"/>
      <c r="AA116" s="5"/>
      <c r="AB116" s="6"/>
      <c r="AC116" s="2"/>
      <c r="AD116" s="2"/>
      <c r="AE116" s="2" t="str">
        <f>IFERROR(INDEX('Dropdown lists'!$I$2:$I$6,MATCH(K116,'Dropdown lists'!$H$2:$H$6,0))+INDEX('Dropdown lists'!$K$2:$K$6,MATCH(L116,'Dropdown lists'!$J$2:$J$6,0))+IF(N116="Not qualified",2,IF(N116="Under review",1,0))+IF(O116="Uncontrolled or missing",2,IF(O116="Old or uncertain",1,0)),"")</f>
        <v/>
      </c>
      <c r="AF116" s="2" t="str">
        <f t="shared" si="3"/>
        <v/>
      </c>
      <c r="AG116" s="2"/>
      <c r="AH116" s="2"/>
    </row>
    <row r="117" spans="1:34">
      <c r="A117" s="2"/>
      <c r="B117" s="2"/>
      <c r="C117" s="2"/>
      <c r="D117" s="2"/>
      <c r="E117" s="2"/>
      <c r="F117" s="2"/>
      <c r="G117" s="2"/>
      <c r="H117" s="2"/>
      <c r="I117" s="2"/>
      <c r="J117" s="2"/>
      <c r="K117" s="2"/>
      <c r="L117" s="2"/>
      <c r="M117" s="2"/>
      <c r="N117" s="2"/>
      <c r="O117" s="2"/>
      <c r="P117" s="2"/>
      <c r="Q117" s="2"/>
      <c r="R117" s="2"/>
      <c r="S117" s="2"/>
      <c r="T117" s="5"/>
      <c r="U117" s="5"/>
      <c r="V117" s="5"/>
      <c r="W117" s="5"/>
      <c r="X117" s="5"/>
      <c r="Y117" s="5"/>
      <c r="Z117" s="5"/>
      <c r="AA117" s="5"/>
      <c r="AB117" s="6"/>
      <c r="AC117" s="2"/>
      <c r="AD117" s="2"/>
      <c r="AE117" s="2" t="str">
        <f>IFERROR(INDEX('Dropdown lists'!$I$2:$I$6,MATCH(K117,'Dropdown lists'!$H$2:$H$6,0))+INDEX('Dropdown lists'!$K$2:$K$6,MATCH(L117,'Dropdown lists'!$J$2:$J$6,0))+IF(N117="Not qualified",2,IF(N117="Under review",1,0))+IF(O117="Uncontrolled or missing",2,IF(O117="Old or uncertain",1,0)),"")</f>
        <v/>
      </c>
      <c r="AF117" s="2" t="str">
        <f t="shared" si="3"/>
        <v/>
      </c>
      <c r="AG117" s="2"/>
      <c r="AH117" s="2"/>
    </row>
    <row r="118" spans="1:34">
      <c r="A118" s="2"/>
      <c r="B118" s="2"/>
      <c r="C118" s="2"/>
      <c r="D118" s="2"/>
      <c r="E118" s="2"/>
      <c r="F118" s="2"/>
      <c r="G118" s="2"/>
      <c r="H118" s="2"/>
      <c r="I118" s="2"/>
      <c r="J118" s="2"/>
      <c r="K118" s="2"/>
      <c r="L118" s="2"/>
      <c r="M118" s="2"/>
      <c r="N118" s="2"/>
      <c r="O118" s="2"/>
      <c r="P118" s="2"/>
      <c r="Q118" s="2"/>
      <c r="R118" s="2"/>
      <c r="S118" s="2"/>
      <c r="T118" s="5"/>
      <c r="U118" s="5"/>
      <c r="V118" s="5"/>
      <c r="W118" s="5"/>
      <c r="X118" s="5"/>
      <c r="Y118" s="5"/>
      <c r="Z118" s="5"/>
      <c r="AA118" s="5"/>
      <c r="AB118" s="6"/>
      <c r="AC118" s="2"/>
      <c r="AD118" s="2"/>
      <c r="AE118" s="2" t="str">
        <f>IFERROR(INDEX('Dropdown lists'!$I$2:$I$6,MATCH(K118,'Dropdown lists'!$H$2:$H$6,0))+INDEX('Dropdown lists'!$K$2:$K$6,MATCH(L118,'Dropdown lists'!$J$2:$J$6,0))+IF(N118="Not qualified",2,IF(N118="Under review",1,0))+IF(O118="Uncontrolled or missing",2,IF(O118="Old or uncertain",1,0)),"")</f>
        <v/>
      </c>
      <c r="AF118" s="2" t="str">
        <f t="shared" si="3"/>
        <v/>
      </c>
      <c r="AG118" s="2"/>
      <c r="AH118" s="2"/>
    </row>
    <row r="119" spans="1:34">
      <c r="A119" s="2"/>
      <c r="B119" s="2"/>
      <c r="C119" s="2"/>
      <c r="D119" s="2"/>
      <c r="E119" s="2"/>
      <c r="F119" s="2"/>
      <c r="G119" s="2"/>
      <c r="H119" s="2"/>
      <c r="I119" s="2"/>
      <c r="J119" s="2"/>
      <c r="K119" s="2"/>
      <c r="L119" s="2"/>
      <c r="M119" s="2"/>
      <c r="N119" s="2"/>
      <c r="O119" s="2"/>
      <c r="P119" s="2"/>
      <c r="Q119" s="2"/>
      <c r="R119" s="2"/>
      <c r="S119" s="2"/>
      <c r="T119" s="5"/>
      <c r="U119" s="5"/>
      <c r="V119" s="5"/>
      <c r="W119" s="5"/>
      <c r="X119" s="5"/>
      <c r="Y119" s="5"/>
      <c r="Z119" s="5"/>
      <c r="AA119" s="5"/>
      <c r="AB119" s="6"/>
      <c r="AC119" s="2"/>
      <c r="AD119" s="2"/>
      <c r="AE119" s="2" t="str">
        <f>IFERROR(INDEX('Dropdown lists'!$I$2:$I$6,MATCH(K119,'Dropdown lists'!$H$2:$H$6,0))+INDEX('Dropdown lists'!$K$2:$K$6,MATCH(L119,'Dropdown lists'!$J$2:$J$6,0))+IF(N119="Not qualified",2,IF(N119="Under review",1,0))+IF(O119="Uncontrolled or missing",2,IF(O119="Old or uncertain",1,0)),"")</f>
        <v/>
      </c>
      <c r="AF119" s="2" t="str">
        <f t="shared" si="3"/>
        <v/>
      </c>
      <c r="AG119" s="2"/>
      <c r="AH119" s="2"/>
    </row>
    <row r="120" spans="1:34">
      <c r="A120" s="2"/>
      <c r="B120" s="2"/>
      <c r="C120" s="2"/>
      <c r="D120" s="2"/>
      <c r="E120" s="2"/>
      <c r="F120" s="2"/>
      <c r="G120" s="2"/>
      <c r="H120" s="2"/>
      <c r="I120" s="2"/>
      <c r="J120" s="2"/>
      <c r="K120" s="2"/>
      <c r="L120" s="2"/>
      <c r="M120" s="2"/>
      <c r="N120" s="2"/>
      <c r="O120" s="2"/>
      <c r="P120" s="2"/>
      <c r="Q120" s="2"/>
      <c r="R120" s="2"/>
      <c r="S120" s="2"/>
      <c r="T120" s="5"/>
      <c r="U120" s="5"/>
      <c r="V120" s="5"/>
      <c r="W120" s="5"/>
      <c r="X120" s="5"/>
      <c r="Y120" s="5"/>
      <c r="Z120" s="5"/>
      <c r="AA120" s="5"/>
      <c r="AB120" s="6"/>
      <c r="AC120" s="2"/>
      <c r="AD120" s="2"/>
      <c r="AE120" s="2" t="str">
        <f>IFERROR(INDEX('Dropdown lists'!$I$2:$I$6,MATCH(K120,'Dropdown lists'!$H$2:$H$6,0))+INDEX('Dropdown lists'!$K$2:$K$6,MATCH(L120,'Dropdown lists'!$J$2:$J$6,0))+IF(N120="Not qualified",2,IF(N120="Under review",1,0))+IF(O120="Uncontrolled or missing",2,IF(O120="Old or uncertain",1,0)),"")</f>
        <v/>
      </c>
      <c r="AF120" s="2" t="str">
        <f t="shared" si="3"/>
        <v/>
      </c>
      <c r="AG120" s="2"/>
      <c r="AH120" s="2"/>
    </row>
    <row r="121" spans="1:34">
      <c r="A121" s="2"/>
      <c r="B121" s="2"/>
      <c r="C121" s="2"/>
      <c r="D121" s="2"/>
      <c r="E121" s="2"/>
      <c r="F121" s="2"/>
      <c r="G121" s="2"/>
      <c r="H121" s="2"/>
      <c r="I121" s="2"/>
      <c r="J121" s="2"/>
      <c r="K121" s="2"/>
      <c r="L121" s="2"/>
      <c r="M121" s="2"/>
      <c r="N121" s="2"/>
      <c r="O121" s="2"/>
      <c r="P121" s="2"/>
      <c r="Q121" s="2"/>
      <c r="R121" s="2"/>
      <c r="S121" s="2"/>
      <c r="T121" s="5"/>
      <c r="U121" s="5"/>
      <c r="V121" s="5"/>
      <c r="W121" s="5"/>
      <c r="X121" s="5"/>
      <c r="Y121" s="5"/>
      <c r="Z121" s="5"/>
      <c r="AA121" s="5"/>
      <c r="AB121" s="6"/>
      <c r="AC121" s="2"/>
      <c r="AD121" s="2"/>
      <c r="AE121" s="2" t="str">
        <f>IFERROR(INDEX('Dropdown lists'!$I$2:$I$6,MATCH(K121,'Dropdown lists'!$H$2:$H$6,0))+INDEX('Dropdown lists'!$K$2:$K$6,MATCH(L121,'Dropdown lists'!$J$2:$J$6,0))+IF(N121="Not qualified",2,IF(N121="Under review",1,0))+IF(O121="Uncontrolled or missing",2,IF(O121="Old or uncertain",1,0)),"")</f>
        <v/>
      </c>
      <c r="AF121" s="2" t="str">
        <f t="shared" si="3"/>
        <v/>
      </c>
      <c r="AG121" s="2"/>
      <c r="AH121" s="2"/>
    </row>
    <row r="122" spans="1:34">
      <c r="A122" s="2"/>
      <c r="B122" s="2"/>
      <c r="C122" s="2"/>
      <c r="D122" s="2"/>
      <c r="E122" s="2"/>
      <c r="F122" s="2"/>
      <c r="G122" s="2"/>
      <c r="H122" s="2"/>
      <c r="I122" s="2"/>
      <c r="J122" s="2"/>
      <c r="K122" s="2"/>
      <c r="L122" s="2"/>
      <c r="M122" s="2"/>
      <c r="N122" s="2"/>
      <c r="O122" s="2"/>
      <c r="P122" s="2"/>
      <c r="Q122" s="2"/>
      <c r="R122" s="2"/>
      <c r="S122" s="2"/>
      <c r="T122" s="5"/>
      <c r="U122" s="5"/>
      <c r="V122" s="5"/>
      <c r="W122" s="5"/>
      <c r="X122" s="5"/>
      <c r="Y122" s="5"/>
      <c r="Z122" s="5"/>
      <c r="AA122" s="5"/>
      <c r="AB122" s="6"/>
      <c r="AC122" s="2"/>
      <c r="AD122" s="2"/>
      <c r="AE122" s="2" t="str">
        <f>IFERROR(INDEX('Dropdown lists'!$I$2:$I$6,MATCH(K122,'Dropdown lists'!$H$2:$H$6,0))+INDEX('Dropdown lists'!$K$2:$K$6,MATCH(L122,'Dropdown lists'!$J$2:$J$6,0))+IF(N122="Not qualified",2,IF(N122="Under review",1,0))+IF(O122="Uncontrolled or missing",2,IF(O122="Old or uncertain",1,0)),"")</f>
        <v/>
      </c>
      <c r="AF122" s="2" t="str">
        <f t="shared" si="3"/>
        <v/>
      </c>
      <c r="AG122" s="2"/>
      <c r="AH122" s="2"/>
    </row>
    <row r="123" spans="1:34">
      <c r="A123" s="2"/>
      <c r="B123" s="2"/>
      <c r="C123" s="2"/>
      <c r="D123" s="2"/>
      <c r="E123" s="2"/>
      <c r="F123" s="2"/>
      <c r="G123" s="2"/>
      <c r="H123" s="2"/>
      <c r="I123" s="2"/>
      <c r="J123" s="2"/>
      <c r="K123" s="2"/>
      <c r="L123" s="2"/>
      <c r="M123" s="2"/>
      <c r="N123" s="2"/>
      <c r="O123" s="2"/>
      <c r="P123" s="2"/>
      <c r="Q123" s="2"/>
      <c r="R123" s="2"/>
      <c r="S123" s="2"/>
      <c r="T123" s="5"/>
      <c r="U123" s="5"/>
      <c r="V123" s="5"/>
      <c r="W123" s="5"/>
      <c r="X123" s="5"/>
      <c r="Y123" s="5"/>
      <c r="Z123" s="5"/>
      <c r="AA123" s="5"/>
      <c r="AB123" s="6"/>
      <c r="AC123" s="2"/>
      <c r="AD123" s="2"/>
      <c r="AE123" s="2" t="str">
        <f>IFERROR(INDEX('Dropdown lists'!$I$2:$I$6,MATCH(K123,'Dropdown lists'!$H$2:$H$6,0))+INDEX('Dropdown lists'!$K$2:$K$6,MATCH(L123,'Dropdown lists'!$J$2:$J$6,0))+IF(N123="Not qualified",2,IF(N123="Under review",1,0))+IF(O123="Uncontrolled or missing",2,IF(O123="Old or uncertain",1,0)),"")</f>
        <v/>
      </c>
      <c r="AF123" s="2" t="str">
        <f t="shared" si="3"/>
        <v/>
      </c>
      <c r="AG123" s="2"/>
      <c r="AH123" s="2"/>
    </row>
    <row r="124" spans="1:34">
      <c r="A124" s="2"/>
      <c r="B124" s="2"/>
      <c r="C124" s="2"/>
      <c r="D124" s="2"/>
      <c r="E124" s="2"/>
      <c r="F124" s="2"/>
      <c r="G124" s="2"/>
      <c r="H124" s="2"/>
      <c r="I124" s="2"/>
      <c r="J124" s="2"/>
      <c r="K124" s="2"/>
      <c r="L124" s="2"/>
      <c r="M124" s="2"/>
      <c r="N124" s="2"/>
      <c r="O124" s="2"/>
      <c r="P124" s="2"/>
      <c r="Q124" s="2"/>
      <c r="R124" s="2"/>
      <c r="S124" s="2"/>
      <c r="T124" s="5"/>
      <c r="U124" s="5"/>
      <c r="V124" s="5"/>
      <c r="W124" s="5"/>
      <c r="X124" s="5"/>
      <c r="Y124" s="5"/>
      <c r="Z124" s="5"/>
      <c r="AA124" s="5"/>
      <c r="AB124" s="6"/>
      <c r="AC124" s="2"/>
      <c r="AD124" s="2"/>
      <c r="AE124" s="2" t="str">
        <f>IFERROR(INDEX('Dropdown lists'!$I$2:$I$6,MATCH(K124,'Dropdown lists'!$H$2:$H$6,0))+INDEX('Dropdown lists'!$K$2:$K$6,MATCH(L124,'Dropdown lists'!$J$2:$J$6,0))+IF(N124="Not qualified",2,IF(N124="Under review",1,0))+IF(O124="Uncontrolled or missing",2,IF(O124="Old or uncertain",1,0)),"")</f>
        <v/>
      </c>
      <c r="AF124" s="2" t="str">
        <f t="shared" si="3"/>
        <v/>
      </c>
      <c r="AG124" s="2"/>
      <c r="AH124" s="2"/>
    </row>
    <row r="125" spans="1:34">
      <c r="A125" s="2"/>
      <c r="B125" s="2"/>
      <c r="C125" s="2"/>
      <c r="D125" s="2"/>
      <c r="E125" s="2"/>
      <c r="F125" s="2"/>
      <c r="G125" s="2"/>
      <c r="H125" s="2"/>
      <c r="I125" s="2"/>
      <c r="J125" s="2"/>
      <c r="K125" s="2"/>
      <c r="L125" s="2"/>
      <c r="M125" s="2"/>
      <c r="N125" s="2"/>
      <c r="O125" s="2"/>
      <c r="P125" s="2"/>
      <c r="Q125" s="2"/>
      <c r="R125" s="2"/>
      <c r="S125" s="2"/>
      <c r="T125" s="5"/>
      <c r="U125" s="5"/>
      <c r="V125" s="5"/>
      <c r="W125" s="5"/>
      <c r="X125" s="5"/>
      <c r="Y125" s="5"/>
      <c r="Z125" s="5"/>
      <c r="AA125" s="5"/>
      <c r="AB125" s="6"/>
      <c r="AC125" s="2"/>
      <c r="AD125" s="2"/>
      <c r="AE125" s="2" t="str">
        <f>IFERROR(INDEX('Dropdown lists'!$I$2:$I$6,MATCH(K125,'Dropdown lists'!$H$2:$H$6,0))+INDEX('Dropdown lists'!$K$2:$K$6,MATCH(L125,'Dropdown lists'!$J$2:$J$6,0))+IF(N125="Not qualified",2,IF(N125="Under review",1,0))+IF(O125="Uncontrolled or missing",2,IF(O125="Old or uncertain",1,0)),"")</f>
        <v/>
      </c>
      <c r="AF125" s="2" t="str">
        <f t="shared" si="3"/>
        <v/>
      </c>
      <c r="AG125" s="2"/>
      <c r="AH125" s="2"/>
    </row>
    <row r="126" spans="1:34">
      <c r="A126" s="2"/>
      <c r="B126" s="2"/>
      <c r="C126" s="2"/>
      <c r="D126" s="2"/>
      <c r="E126" s="2"/>
      <c r="F126" s="2"/>
      <c r="G126" s="2"/>
      <c r="H126" s="2"/>
      <c r="I126" s="2"/>
      <c r="J126" s="2"/>
      <c r="K126" s="2"/>
      <c r="L126" s="2"/>
      <c r="M126" s="2"/>
      <c r="N126" s="2"/>
      <c r="O126" s="2"/>
      <c r="P126" s="2"/>
      <c r="Q126" s="2"/>
      <c r="R126" s="2"/>
      <c r="S126" s="2"/>
      <c r="T126" s="5"/>
      <c r="U126" s="5"/>
      <c r="V126" s="5"/>
      <c r="W126" s="5"/>
      <c r="X126" s="5"/>
      <c r="Y126" s="5"/>
      <c r="Z126" s="5"/>
      <c r="AA126" s="5"/>
      <c r="AB126" s="6"/>
      <c r="AC126" s="2"/>
      <c r="AD126" s="2"/>
      <c r="AE126" s="2" t="str">
        <f>IFERROR(INDEX('Dropdown lists'!$I$2:$I$6,MATCH(K126,'Dropdown lists'!$H$2:$H$6,0))+INDEX('Dropdown lists'!$K$2:$K$6,MATCH(L126,'Dropdown lists'!$J$2:$J$6,0))+IF(N126="Not qualified",2,IF(N126="Under review",1,0))+IF(O126="Uncontrolled or missing",2,IF(O126="Old or uncertain",1,0)),"")</f>
        <v/>
      </c>
      <c r="AF126" s="2" t="str">
        <f t="shared" si="3"/>
        <v/>
      </c>
      <c r="AG126" s="2"/>
      <c r="AH126" s="2"/>
    </row>
    <row r="127" spans="1:34">
      <c r="A127" s="2"/>
      <c r="B127" s="2"/>
      <c r="C127" s="2"/>
      <c r="D127" s="2"/>
      <c r="E127" s="2"/>
      <c r="F127" s="2"/>
      <c r="G127" s="2"/>
      <c r="H127" s="2"/>
      <c r="I127" s="2"/>
      <c r="J127" s="2"/>
      <c r="K127" s="2"/>
      <c r="L127" s="2"/>
      <c r="M127" s="2"/>
      <c r="N127" s="2"/>
      <c r="O127" s="2"/>
      <c r="P127" s="2"/>
      <c r="Q127" s="2"/>
      <c r="R127" s="2"/>
      <c r="S127" s="2"/>
      <c r="T127" s="5"/>
      <c r="U127" s="5"/>
      <c r="V127" s="5"/>
      <c r="W127" s="5"/>
      <c r="X127" s="5"/>
      <c r="Y127" s="5"/>
      <c r="Z127" s="5"/>
      <c r="AA127" s="5"/>
      <c r="AB127" s="6"/>
      <c r="AC127" s="2"/>
      <c r="AD127" s="2"/>
      <c r="AE127" s="2" t="str">
        <f>IFERROR(INDEX('Dropdown lists'!$I$2:$I$6,MATCH(K127,'Dropdown lists'!$H$2:$H$6,0))+INDEX('Dropdown lists'!$K$2:$K$6,MATCH(L127,'Dropdown lists'!$J$2:$J$6,0))+IF(N127="Not qualified",2,IF(N127="Under review",1,0))+IF(O127="Uncontrolled or missing",2,IF(O127="Old or uncertain",1,0)),"")</f>
        <v/>
      </c>
      <c r="AF127" s="2" t="str">
        <f t="shared" si="3"/>
        <v/>
      </c>
      <c r="AG127" s="2"/>
      <c r="AH127" s="2"/>
    </row>
    <row r="128" spans="1:34">
      <c r="A128" s="2"/>
      <c r="B128" s="2"/>
      <c r="C128" s="2"/>
      <c r="D128" s="2"/>
      <c r="E128" s="2"/>
      <c r="F128" s="2"/>
      <c r="G128" s="2"/>
      <c r="H128" s="2"/>
      <c r="I128" s="2"/>
      <c r="J128" s="2"/>
      <c r="K128" s="2"/>
      <c r="L128" s="2"/>
      <c r="M128" s="2"/>
      <c r="N128" s="2"/>
      <c r="O128" s="2"/>
      <c r="P128" s="2"/>
      <c r="Q128" s="2"/>
      <c r="R128" s="2"/>
      <c r="S128" s="2"/>
      <c r="T128" s="5"/>
      <c r="U128" s="5"/>
      <c r="V128" s="5"/>
      <c r="W128" s="5"/>
      <c r="X128" s="5"/>
      <c r="Y128" s="5"/>
      <c r="Z128" s="5"/>
      <c r="AA128" s="5"/>
      <c r="AB128" s="6"/>
      <c r="AC128" s="2"/>
      <c r="AD128" s="2"/>
      <c r="AE128" s="2" t="str">
        <f>IFERROR(INDEX('Dropdown lists'!$I$2:$I$6,MATCH(K128,'Dropdown lists'!$H$2:$H$6,0))+INDEX('Dropdown lists'!$K$2:$K$6,MATCH(L128,'Dropdown lists'!$J$2:$J$6,0))+IF(N128="Not qualified",2,IF(N128="Under review",1,0))+IF(O128="Uncontrolled or missing",2,IF(O128="Old or uncertain",1,0)),"")</f>
        <v/>
      </c>
      <c r="AF128" s="2" t="str">
        <f t="shared" si="3"/>
        <v/>
      </c>
      <c r="AG128" s="2"/>
      <c r="AH128" s="2"/>
    </row>
    <row r="129" spans="1:34">
      <c r="A129" s="2"/>
      <c r="B129" s="2"/>
      <c r="C129" s="2"/>
      <c r="D129" s="2"/>
      <c r="E129" s="2"/>
      <c r="F129" s="2"/>
      <c r="G129" s="2"/>
      <c r="H129" s="2"/>
      <c r="I129" s="2"/>
      <c r="J129" s="2"/>
      <c r="K129" s="2"/>
      <c r="L129" s="2"/>
      <c r="M129" s="2"/>
      <c r="N129" s="2"/>
      <c r="O129" s="2"/>
      <c r="P129" s="2"/>
      <c r="Q129" s="2"/>
      <c r="R129" s="2"/>
      <c r="S129" s="2"/>
      <c r="T129" s="5"/>
      <c r="U129" s="5"/>
      <c r="V129" s="5"/>
      <c r="W129" s="5"/>
      <c r="X129" s="5"/>
      <c r="Y129" s="5"/>
      <c r="Z129" s="5"/>
      <c r="AA129" s="5"/>
      <c r="AB129" s="6"/>
      <c r="AC129" s="2"/>
      <c r="AD129" s="2"/>
      <c r="AE129" s="2" t="str">
        <f>IFERROR(INDEX('Dropdown lists'!$I$2:$I$6,MATCH(K129,'Dropdown lists'!$H$2:$H$6,0))+INDEX('Dropdown lists'!$K$2:$K$6,MATCH(L129,'Dropdown lists'!$J$2:$J$6,0))+IF(N129="Not qualified",2,IF(N129="Under review",1,0))+IF(O129="Uncontrolled or missing",2,IF(O129="Old or uncertain",1,0)),"")</f>
        <v/>
      </c>
      <c r="AF129" s="2" t="str">
        <f t="shared" si="3"/>
        <v/>
      </c>
      <c r="AG129" s="2"/>
      <c r="AH129" s="2"/>
    </row>
    <row r="130" spans="1:34">
      <c r="A130" s="2"/>
      <c r="B130" s="2"/>
      <c r="C130" s="2"/>
      <c r="D130" s="2"/>
      <c r="E130" s="2"/>
      <c r="F130" s="2"/>
      <c r="G130" s="2"/>
      <c r="H130" s="2"/>
      <c r="I130" s="2"/>
      <c r="J130" s="2"/>
      <c r="K130" s="2"/>
      <c r="L130" s="2"/>
      <c r="M130" s="2"/>
      <c r="N130" s="2"/>
      <c r="O130" s="2"/>
      <c r="P130" s="2"/>
      <c r="Q130" s="2"/>
      <c r="R130" s="2"/>
      <c r="S130" s="2"/>
      <c r="T130" s="5"/>
      <c r="U130" s="5"/>
      <c r="V130" s="5"/>
      <c r="W130" s="5"/>
      <c r="X130" s="5"/>
      <c r="Y130" s="5"/>
      <c r="Z130" s="5"/>
      <c r="AA130" s="5"/>
      <c r="AB130" s="6"/>
      <c r="AC130" s="2"/>
      <c r="AD130" s="2"/>
      <c r="AE130" s="2" t="str">
        <f>IFERROR(INDEX('Dropdown lists'!$I$2:$I$6,MATCH(K130,'Dropdown lists'!$H$2:$H$6,0))+INDEX('Dropdown lists'!$K$2:$K$6,MATCH(L130,'Dropdown lists'!$J$2:$J$6,0))+IF(N130="Not qualified",2,IF(N130="Under review",1,0))+IF(O130="Uncontrolled or missing",2,IF(O130="Old or uncertain",1,0)),"")</f>
        <v/>
      </c>
      <c r="AF130" s="2" t="str">
        <f t="shared" ref="AF130:AF161" si="4">IF(OR(Y130="",AA130=""),"",IF(Y130&lt;=AA130,"Reorder now",IF(Y130&lt;=AA130+1,"Watch stock","Stock ok")))</f>
        <v/>
      </c>
      <c r="AG130" s="2"/>
      <c r="AH130" s="2"/>
    </row>
    <row r="131" spans="1:34">
      <c r="A131" s="2"/>
      <c r="B131" s="2"/>
      <c r="C131" s="2"/>
      <c r="D131" s="2"/>
      <c r="E131" s="2"/>
      <c r="F131" s="2"/>
      <c r="G131" s="2"/>
      <c r="H131" s="2"/>
      <c r="I131" s="2"/>
      <c r="J131" s="2"/>
      <c r="K131" s="2"/>
      <c r="L131" s="2"/>
      <c r="M131" s="2"/>
      <c r="N131" s="2"/>
      <c r="O131" s="2"/>
      <c r="P131" s="2"/>
      <c r="Q131" s="2"/>
      <c r="R131" s="2"/>
      <c r="S131" s="2"/>
      <c r="T131" s="5"/>
      <c r="U131" s="5"/>
      <c r="V131" s="5"/>
      <c r="W131" s="5"/>
      <c r="X131" s="5"/>
      <c r="Y131" s="5"/>
      <c r="Z131" s="5"/>
      <c r="AA131" s="5"/>
      <c r="AB131" s="6"/>
      <c r="AC131" s="2"/>
      <c r="AD131" s="2"/>
      <c r="AE131" s="2" t="str">
        <f>IFERROR(INDEX('Dropdown lists'!$I$2:$I$6,MATCH(K131,'Dropdown lists'!$H$2:$H$6,0))+INDEX('Dropdown lists'!$K$2:$K$6,MATCH(L131,'Dropdown lists'!$J$2:$J$6,0))+IF(N131="Not qualified",2,IF(N131="Under review",1,0))+IF(O131="Uncontrolled or missing",2,IF(O131="Old or uncertain",1,0)),"")</f>
        <v/>
      </c>
      <c r="AF131" s="2" t="str">
        <f t="shared" si="4"/>
        <v/>
      </c>
      <c r="AG131" s="2"/>
      <c r="AH131" s="2"/>
    </row>
    <row r="132" spans="1:34">
      <c r="A132" s="2"/>
      <c r="B132" s="2"/>
      <c r="C132" s="2"/>
      <c r="D132" s="2"/>
      <c r="E132" s="2"/>
      <c r="F132" s="2"/>
      <c r="G132" s="2"/>
      <c r="H132" s="2"/>
      <c r="I132" s="2"/>
      <c r="J132" s="2"/>
      <c r="K132" s="2"/>
      <c r="L132" s="2"/>
      <c r="M132" s="2"/>
      <c r="N132" s="2"/>
      <c r="O132" s="2"/>
      <c r="P132" s="2"/>
      <c r="Q132" s="2"/>
      <c r="R132" s="2"/>
      <c r="S132" s="2"/>
      <c r="T132" s="5"/>
      <c r="U132" s="5"/>
      <c r="V132" s="5"/>
      <c r="W132" s="5"/>
      <c r="X132" s="5"/>
      <c r="Y132" s="5"/>
      <c r="Z132" s="5"/>
      <c r="AA132" s="5"/>
      <c r="AB132" s="6"/>
      <c r="AC132" s="2"/>
      <c r="AD132" s="2"/>
      <c r="AE132" s="2" t="str">
        <f>IFERROR(INDEX('Dropdown lists'!$I$2:$I$6,MATCH(K132,'Dropdown lists'!$H$2:$H$6,0))+INDEX('Dropdown lists'!$K$2:$K$6,MATCH(L132,'Dropdown lists'!$J$2:$J$6,0))+IF(N132="Not qualified",2,IF(N132="Under review",1,0))+IF(O132="Uncontrolled or missing",2,IF(O132="Old or uncertain",1,0)),"")</f>
        <v/>
      </c>
      <c r="AF132" s="2" t="str">
        <f t="shared" si="4"/>
        <v/>
      </c>
      <c r="AG132" s="2"/>
      <c r="AH132" s="2"/>
    </row>
    <row r="133" spans="1:34">
      <c r="A133" s="2"/>
      <c r="B133" s="2"/>
      <c r="C133" s="2"/>
      <c r="D133" s="2"/>
      <c r="E133" s="2"/>
      <c r="F133" s="2"/>
      <c r="G133" s="2"/>
      <c r="H133" s="2"/>
      <c r="I133" s="2"/>
      <c r="J133" s="2"/>
      <c r="K133" s="2"/>
      <c r="L133" s="2"/>
      <c r="M133" s="2"/>
      <c r="N133" s="2"/>
      <c r="O133" s="2"/>
      <c r="P133" s="2"/>
      <c r="Q133" s="2"/>
      <c r="R133" s="2"/>
      <c r="S133" s="2"/>
      <c r="T133" s="5"/>
      <c r="U133" s="5"/>
      <c r="V133" s="5"/>
      <c r="W133" s="5"/>
      <c r="X133" s="5"/>
      <c r="Y133" s="5"/>
      <c r="Z133" s="5"/>
      <c r="AA133" s="5"/>
      <c r="AB133" s="6"/>
      <c r="AC133" s="2"/>
      <c r="AD133" s="2"/>
      <c r="AE133" s="2" t="str">
        <f>IFERROR(INDEX('Dropdown lists'!$I$2:$I$6,MATCH(K133,'Dropdown lists'!$H$2:$H$6,0))+INDEX('Dropdown lists'!$K$2:$K$6,MATCH(L133,'Dropdown lists'!$J$2:$J$6,0))+IF(N133="Not qualified",2,IF(N133="Under review",1,0))+IF(O133="Uncontrolled or missing",2,IF(O133="Old or uncertain",1,0)),"")</f>
        <v/>
      </c>
      <c r="AF133" s="2" t="str">
        <f t="shared" si="4"/>
        <v/>
      </c>
      <c r="AG133" s="2"/>
      <c r="AH133" s="2"/>
    </row>
    <row r="134" spans="1:34">
      <c r="A134" s="2"/>
      <c r="B134" s="2"/>
      <c r="C134" s="2"/>
      <c r="D134" s="2"/>
      <c r="E134" s="2"/>
      <c r="F134" s="2"/>
      <c r="G134" s="2"/>
      <c r="H134" s="2"/>
      <c r="I134" s="2"/>
      <c r="J134" s="2"/>
      <c r="K134" s="2"/>
      <c r="L134" s="2"/>
      <c r="M134" s="2"/>
      <c r="N134" s="2"/>
      <c r="O134" s="2"/>
      <c r="P134" s="2"/>
      <c r="Q134" s="2"/>
      <c r="R134" s="2"/>
      <c r="S134" s="2"/>
      <c r="T134" s="5"/>
      <c r="U134" s="5"/>
      <c r="V134" s="5"/>
      <c r="W134" s="5"/>
      <c r="X134" s="5"/>
      <c r="Y134" s="5"/>
      <c r="Z134" s="5"/>
      <c r="AA134" s="5"/>
      <c r="AB134" s="6"/>
      <c r="AC134" s="2"/>
      <c r="AD134" s="2"/>
      <c r="AE134" s="2" t="str">
        <f>IFERROR(INDEX('Dropdown lists'!$I$2:$I$6,MATCH(K134,'Dropdown lists'!$H$2:$H$6,0))+INDEX('Dropdown lists'!$K$2:$K$6,MATCH(L134,'Dropdown lists'!$J$2:$J$6,0))+IF(N134="Not qualified",2,IF(N134="Under review",1,0))+IF(O134="Uncontrolled or missing",2,IF(O134="Old or uncertain",1,0)),"")</f>
        <v/>
      </c>
      <c r="AF134" s="2" t="str">
        <f t="shared" si="4"/>
        <v/>
      </c>
      <c r="AG134" s="2"/>
      <c r="AH134" s="2"/>
    </row>
    <row r="135" spans="1:34">
      <c r="A135" s="2"/>
      <c r="B135" s="2"/>
      <c r="C135" s="2"/>
      <c r="D135" s="2"/>
      <c r="E135" s="2"/>
      <c r="F135" s="2"/>
      <c r="G135" s="2"/>
      <c r="H135" s="2"/>
      <c r="I135" s="2"/>
      <c r="J135" s="2"/>
      <c r="K135" s="2"/>
      <c r="L135" s="2"/>
      <c r="M135" s="2"/>
      <c r="N135" s="2"/>
      <c r="O135" s="2"/>
      <c r="P135" s="2"/>
      <c r="Q135" s="2"/>
      <c r="R135" s="2"/>
      <c r="S135" s="2"/>
      <c r="T135" s="5"/>
      <c r="U135" s="5"/>
      <c r="V135" s="5"/>
      <c r="W135" s="5"/>
      <c r="X135" s="5"/>
      <c r="Y135" s="5"/>
      <c r="Z135" s="5"/>
      <c r="AA135" s="5"/>
      <c r="AB135" s="6"/>
      <c r="AC135" s="2"/>
      <c r="AD135" s="2"/>
      <c r="AE135" s="2" t="str">
        <f>IFERROR(INDEX('Dropdown lists'!$I$2:$I$6,MATCH(K135,'Dropdown lists'!$H$2:$H$6,0))+INDEX('Dropdown lists'!$K$2:$K$6,MATCH(L135,'Dropdown lists'!$J$2:$J$6,0))+IF(N135="Not qualified",2,IF(N135="Under review",1,0))+IF(O135="Uncontrolled or missing",2,IF(O135="Old or uncertain",1,0)),"")</f>
        <v/>
      </c>
      <c r="AF135" s="2" t="str">
        <f t="shared" si="4"/>
        <v/>
      </c>
      <c r="AG135" s="2"/>
      <c r="AH135" s="2"/>
    </row>
    <row r="136" spans="1:34">
      <c r="A136" s="2"/>
      <c r="B136" s="2"/>
      <c r="C136" s="2"/>
      <c r="D136" s="2"/>
      <c r="E136" s="2"/>
      <c r="F136" s="2"/>
      <c r="G136" s="2"/>
      <c r="H136" s="2"/>
      <c r="I136" s="2"/>
      <c r="J136" s="2"/>
      <c r="K136" s="2"/>
      <c r="L136" s="2"/>
      <c r="M136" s="2"/>
      <c r="N136" s="2"/>
      <c r="O136" s="2"/>
      <c r="P136" s="2"/>
      <c r="Q136" s="2"/>
      <c r="R136" s="2"/>
      <c r="S136" s="2"/>
      <c r="T136" s="5"/>
      <c r="U136" s="5"/>
      <c r="V136" s="5"/>
      <c r="W136" s="5"/>
      <c r="X136" s="5"/>
      <c r="Y136" s="5"/>
      <c r="Z136" s="5"/>
      <c r="AA136" s="5"/>
      <c r="AB136" s="6"/>
      <c r="AC136" s="2"/>
      <c r="AD136" s="2"/>
      <c r="AE136" s="2" t="str">
        <f>IFERROR(INDEX('Dropdown lists'!$I$2:$I$6,MATCH(K136,'Dropdown lists'!$H$2:$H$6,0))+INDEX('Dropdown lists'!$K$2:$K$6,MATCH(L136,'Dropdown lists'!$J$2:$J$6,0))+IF(N136="Not qualified",2,IF(N136="Under review",1,0))+IF(O136="Uncontrolled or missing",2,IF(O136="Old or uncertain",1,0)),"")</f>
        <v/>
      </c>
      <c r="AF136" s="2" t="str">
        <f t="shared" si="4"/>
        <v/>
      </c>
      <c r="AG136" s="2"/>
      <c r="AH136" s="2"/>
    </row>
    <row r="137" spans="1:34">
      <c r="A137" s="2"/>
      <c r="B137" s="2"/>
      <c r="C137" s="2"/>
      <c r="D137" s="2"/>
      <c r="E137" s="2"/>
      <c r="F137" s="2"/>
      <c r="G137" s="2"/>
      <c r="H137" s="2"/>
      <c r="I137" s="2"/>
      <c r="J137" s="2"/>
      <c r="K137" s="2"/>
      <c r="L137" s="2"/>
      <c r="M137" s="2"/>
      <c r="N137" s="2"/>
      <c r="O137" s="2"/>
      <c r="P137" s="2"/>
      <c r="Q137" s="2"/>
      <c r="R137" s="2"/>
      <c r="S137" s="2"/>
      <c r="T137" s="5"/>
      <c r="U137" s="5"/>
      <c r="V137" s="5"/>
      <c r="W137" s="5"/>
      <c r="X137" s="5"/>
      <c r="Y137" s="5"/>
      <c r="Z137" s="5"/>
      <c r="AA137" s="5"/>
      <c r="AB137" s="6"/>
      <c r="AC137" s="2"/>
      <c r="AD137" s="2"/>
      <c r="AE137" s="2" t="str">
        <f>IFERROR(INDEX('Dropdown lists'!$I$2:$I$6,MATCH(K137,'Dropdown lists'!$H$2:$H$6,0))+INDEX('Dropdown lists'!$K$2:$K$6,MATCH(L137,'Dropdown lists'!$J$2:$J$6,0))+IF(N137="Not qualified",2,IF(N137="Under review",1,0))+IF(O137="Uncontrolled or missing",2,IF(O137="Old or uncertain",1,0)),"")</f>
        <v/>
      </c>
      <c r="AF137" s="2" t="str">
        <f t="shared" si="4"/>
        <v/>
      </c>
      <c r="AG137" s="2"/>
      <c r="AH137" s="2"/>
    </row>
    <row r="138" spans="1:34">
      <c r="A138" s="2"/>
      <c r="B138" s="2"/>
      <c r="C138" s="2"/>
      <c r="D138" s="2"/>
      <c r="E138" s="2"/>
      <c r="F138" s="2"/>
      <c r="G138" s="2"/>
      <c r="H138" s="2"/>
      <c r="I138" s="2"/>
      <c r="J138" s="2"/>
      <c r="K138" s="2"/>
      <c r="L138" s="2"/>
      <c r="M138" s="2"/>
      <c r="N138" s="2"/>
      <c r="O138" s="2"/>
      <c r="P138" s="2"/>
      <c r="Q138" s="2"/>
      <c r="R138" s="2"/>
      <c r="S138" s="2"/>
      <c r="T138" s="5"/>
      <c r="U138" s="5"/>
      <c r="V138" s="5"/>
      <c r="W138" s="5"/>
      <c r="X138" s="5"/>
      <c r="Y138" s="5"/>
      <c r="Z138" s="5"/>
      <c r="AA138" s="5"/>
      <c r="AB138" s="6"/>
      <c r="AC138" s="2"/>
      <c r="AD138" s="2"/>
      <c r="AE138" s="2" t="str">
        <f>IFERROR(INDEX('Dropdown lists'!$I$2:$I$6,MATCH(K138,'Dropdown lists'!$H$2:$H$6,0))+INDEX('Dropdown lists'!$K$2:$K$6,MATCH(L138,'Dropdown lists'!$J$2:$J$6,0))+IF(N138="Not qualified",2,IF(N138="Under review",1,0))+IF(O138="Uncontrolled or missing",2,IF(O138="Old or uncertain",1,0)),"")</f>
        <v/>
      </c>
      <c r="AF138" s="2" t="str">
        <f t="shared" si="4"/>
        <v/>
      </c>
      <c r="AG138" s="2"/>
      <c r="AH138" s="2"/>
    </row>
    <row r="139" spans="1:34">
      <c r="A139" s="2"/>
      <c r="B139" s="2"/>
      <c r="C139" s="2"/>
      <c r="D139" s="2"/>
      <c r="E139" s="2"/>
      <c r="F139" s="2"/>
      <c r="G139" s="2"/>
      <c r="H139" s="2"/>
      <c r="I139" s="2"/>
      <c r="J139" s="2"/>
      <c r="K139" s="2"/>
      <c r="L139" s="2"/>
      <c r="M139" s="2"/>
      <c r="N139" s="2"/>
      <c r="O139" s="2"/>
      <c r="P139" s="2"/>
      <c r="Q139" s="2"/>
      <c r="R139" s="2"/>
      <c r="S139" s="2"/>
      <c r="T139" s="5"/>
      <c r="U139" s="5"/>
      <c r="V139" s="5"/>
      <c r="W139" s="5"/>
      <c r="X139" s="5"/>
      <c r="Y139" s="5"/>
      <c r="Z139" s="5"/>
      <c r="AA139" s="5"/>
      <c r="AB139" s="6"/>
      <c r="AC139" s="2"/>
      <c r="AD139" s="2"/>
      <c r="AE139" s="2" t="str">
        <f>IFERROR(INDEX('Dropdown lists'!$I$2:$I$6,MATCH(K139,'Dropdown lists'!$H$2:$H$6,0))+INDEX('Dropdown lists'!$K$2:$K$6,MATCH(L139,'Dropdown lists'!$J$2:$J$6,0))+IF(N139="Not qualified",2,IF(N139="Under review",1,0))+IF(O139="Uncontrolled or missing",2,IF(O139="Old or uncertain",1,0)),"")</f>
        <v/>
      </c>
      <c r="AF139" s="2" t="str">
        <f t="shared" si="4"/>
        <v/>
      </c>
      <c r="AG139" s="2"/>
      <c r="AH139" s="2"/>
    </row>
    <row r="140" spans="1:34">
      <c r="A140" s="2"/>
      <c r="B140" s="2"/>
      <c r="C140" s="2"/>
      <c r="D140" s="2"/>
      <c r="E140" s="2"/>
      <c r="F140" s="2"/>
      <c r="G140" s="2"/>
      <c r="H140" s="2"/>
      <c r="I140" s="2"/>
      <c r="J140" s="2"/>
      <c r="K140" s="2"/>
      <c r="L140" s="2"/>
      <c r="M140" s="2"/>
      <c r="N140" s="2"/>
      <c r="O140" s="2"/>
      <c r="P140" s="2"/>
      <c r="Q140" s="2"/>
      <c r="R140" s="2"/>
      <c r="S140" s="2"/>
      <c r="T140" s="5"/>
      <c r="U140" s="5"/>
      <c r="V140" s="5"/>
      <c r="W140" s="5"/>
      <c r="X140" s="5"/>
      <c r="Y140" s="5"/>
      <c r="Z140" s="5"/>
      <c r="AA140" s="5"/>
      <c r="AB140" s="6"/>
      <c r="AC140" s="2"/>
      <c r="AD140" s="2"/>
      <c r="AE140" s="2" t="str">
        <f>IFERROR(INDEX('Dropdown lists'!$I$2:$I$6,MATCH(K140,'Dropdown lists'!$H$2:$H$6,0))+INDEX('Dropdown lists'!$K$2:$K$6,MATCH(L140,'Dropdown lists'!$J$2:$J$6,0))+IF(N140="Not qualified",2,IF(N140="Under review",1,0))+IF(O140="Uncontrolled or missing",2,IF(O140="Old or uncertain",1,0)),"")</f>
        <v/>
      </c>
      <c r="AF140" s="2" t="str">
        <f t="shared" si="4"/>
        <v/>
      </c>
      <c r="AG140" s="2"/>
      <c r="AH140" s="2"/>
    </row>
    <row r="141" spans="1:34">
      <c r="A141" s="2"/>
      <c r="B141" s="2"/>
      <c r="C141" s="2"/>
      <c r="D141" s="2"/>
      <c r="E141" s="2"/>
      <c r="F141" s="2"/>
      <c r="G141" s="2"/>
      <c r="H141" s="2"/>
      <c r="I141" s="2"/>
      <c r="J141" s="2"/>
      <c r="K141" s="2"/>
      <c r="L141" s="2"/>
      <c r="M141" s="2"/>
      <c r="N141" s="2"/>
      <c r="O141" s="2"/>
      <c r="P141" s="2"/>
      <c r="Q141" s="2"/>
      <c r="R141" s="2"/>
      <c r="S141" s="2"/>
      <c r="T141" s="5"/>
      <c r="U141" s="5"/>
      <c r="V141" s="5"/>
      <c r="W141" s="5"/>
      <c r="X141" s="5"/>
      <c r="Y141" s="5"/>
      <c r="Z141" s="5"/>
      <c r="AA141" s="5"/>
      <c r="AB141" s="6"/>
      <c r="AC141" s="2"/>
      <c r="AD141" s="2"/>
      <c r="AE141" s="2" t="str">
        <f>IFERROR(INDEX('Dropdown lists'!$I$2:$I$6,MATCH(K141,'Dropdown lists'!$H$2:$H$6,0))+INDEX('Dropdown lists'!$K$2:$K$6,MATCH(L141,'Dropdown lists'!$J$2:$J$6,0))+IF(N141="Not qualified",2,IF(N141="Under review",1,0))+IF(O141="Uncontrolled or missing",2,IF(O141="Old or uncertain",1,0)),"")</f>
        <v/>
      </c>
      <c r="AF141" s="2" t="str">
        <f t="shared" si="4"/>
        <v/>
      </c>
      <c r="AG141" s="2"/>
      <c r="AH141" s="2"/>
    </row>
    <row r="142" spans="1:34">
      <c r="A142" s="2"/>
      <c r="B142" s="2"/>
      <c r="C142" s="2"/>
      <c r="D142" s="2"/>
      <c r="E142" s="2"/>
      <c r="F142" s="2"/>
      <c r="G142" s="2"/>
      <c r="H142" s="2"/>
      <c r="I142" s="2"/>
      <c r="J142" s="2"/>
      <c r="K142" s="2"/>
      <c r="L142" s="2"/>
      <c r="M142" s="2"/>
      <c r="N142" s="2"/>
      <c r="O142" s="2"/>
      <c r="P142" s="2"/>
      <c r="Q142" s="2"/>
      <c r="R142" s="2"/>
      <c r="S142" s="2"/>
      <c r="T142" s="5"/>
      <c r="U142" s="5"/>
      <c r="V142" s="5"/>
      <c r="W142" s="5"/>
      <c r="X142" s="5"/>
      <c r="Y142" s="5"/>
      <c r="Z142" s="5"/>
      <c r="AA142" s="5"/>
      <c r="AB142" s="6"/>
      <c r="AC142" s="2"/>
      <c r="AD142" s="2"/>
      <c r="AE142" s="2" t="str">
        <f>IFERROR(INDEX('Dropdown lists'!$I$2:$I$6,MATCH(K142,'Dropdown lists'!$H$2:$H$6,0))+INDEX('Dropdown lists'!$K$2:$K$6,MATCH(L142,'Dropdown lists'!$J$2:$J$6,0))+IF(N142="Not qualified",2,IF(N142="Under review",1,0))+IF(O142="Uncontrolled or missing",2,IF(O142="Old or uncertain",1,0)),"")</f>
        <v/>
      </c>
      <c r="AF142" s="2" t="str">
        <f t="shared" si="4"/>
        <v/>
      </c>
      <c r="AG142" s="2"/>
      <c r="AH142" s="2"/>
    </row>
    <row r="143" spans="1:34">
      <c r="A143" s="2"/>
      <c r="B143" s="2"/>
      <c r="C143" s="2"/>
      <c r="D143" s="2"/>
      <c r="E143" s="2"/>
      <c r="F143" s="2"/>
      <c r="G143" s="2"/>
      <c r="H143" s="2"/>
      <c r="I143" s="2"/>
      <c r="J143" s="2"/>
      <c r="K143" s="2"/>
      <c r="L143" s="2"/>
      <c r="M143" s="2"/>
      <c r="N143" s="2"/>
      <c r="O143" s="2"/>
      <c r="P143" s="2"/>
      <c r="Q143" s="2"/>
      <c r="R143" s="2"/>
      <c r="S143" s="2"/>
      <c r="T143" s="5"/>
      <c r="U143" s="5"/>
      <c r="V143" s="5"/>
      <c r="W143" s="5"/>
      <c r="X143" s="5"/>
      <c r="Y143" s="5"/>
      <c r="Z143" s="5"/>
      <c r="AA143" s="5"/>
      <c r="AB143" s="6"/>
      <c r="AC143" s="2"/>
      <c r="AD143" s="2"/>
      <c r="AE143" s="2" t="str">
        <f>IFERROR(INDEX('Dropdown lists'!$I$2:$I$6,MATCH(K143,'Dropdown lists'!$H$2:$H$6,0))+INDEX('Dropdown lists'!$K$2:$K$6,MATCH(L143,'Dropdown lists'!$J$2:$J$6,0))+IF(N143="Not qualified",2,IF(N143="Under review",1,0))+IF(O143="Uncontrolled or missing",2,IF(O143="Old or uncertain",1,0)),"")</f>
        <v/>
      </c>
      <c r="AF143" s="2" t="str">
        <f t="shared" si="4"/>
        <v/>
      </c>
      <c r="AG143" s="2"/>
      <c r="AH143" s="2"/>
    </row>
    <row r="144" spans="1:34">
      <c r="A144" s="2"/>
      <c r="B144" s="2"/>
      <c r="C144" s="2"/>
      <c r="D144" s="2"/>
      <c r="E144" s="2"/>
      <c r="F144" s="2"/>
      <c r="G144" s="2"/>
      <c r="H144" s="2"/>
      <c r="I144" s="2"/>
      <c r="J144" s="2"/>
      <c r="K144" s="2"/>
      <c r="L144" s="2"/>
      <c r="M144" s="2"/>
      <c r="N144" s="2"/>
      <c r="O144" s="2"/>
      <c r="P144" s="2"/>
      <c r="Q144" s="2"/>
      <c r="R144" s="2"/>
      <c r="S144" s="2"/>
      <c r="T144" s="5"/>
      <c r="U144" s="5"/>
      <c r="V144" s="5"/>
      <c r="W144" s="5"/>
      <c r="X144" s="5"/>
      <c r="Y144" s="5"/>
      <c r="Z144" s="5"/>
      <c r="AA144" s="5"/>
      <c r="AB144" s="6"/>
      <c r="AC144" s="2"/>
      <c r="AD144" s="2"/>
      <c r="AE144" s="2" t="str">
        <f>IFERROR(INDEX('Dropdown lists'!$I$2:$I$6,MATCH(K144,'Dropdown lists'!$H$2:$H$6,0))+INDEX('Dropdown lists'!$K$2:$K$6,MATCH(L144,'Dropdown lists'!$J$2:$J$6,0))+IF(N144="Not qualified",2,IF(N144="Under review",1,0))+IF(O144="Uncontrolled or missing",2,IF(O144="Old or uncertain",1,0)),"")</f>
        <v/>
      </c>
      <c r="AF144" s="2" t="str">
        <f t="shared" si="4"/>
        <v/>
      </c>
      <c r="AG144" s="2"/>
      <c r="AH144" s="2"/>
    </row>
    <row r="145" spans="1:34">
      <c r="A145" s="2"/>
      <c r="B145" s="2"/>
      <c r="C145" s="2"/>
      <c r="D145" s="2"/>
      <c r="E145" s="2"/>
      <c r="F145" s="2"/>
      <c r="G145" s="2"/>
      <c r="H145" s="2"/>
      <c r="I145" s="2"/>
      <c r="J145" s="2"/>
      <c r="K145" s="2"/>
      <c r="L145" s="2"/>
      <c r="M145" s="2"/>
      <c r="N145" s="2"/>
      <c r="O145" s="2"/>
      <c r="P145" s="2"/>
      <c r="Q145" s="2"/>
      <c r="R145" s="2"/>
      <c r="S145" s="2"/>
      <c r="T145" s="5"/>
      <c r="U145" s="5"/>
      <c r="V145" s="5"/>
      <c r="W145" s="5"/>
      <c r="X145" s="5"/>
      <c r="Y145" s="5"/>
      <c r="Z145" s="5"/>
      <c r="AA145" s="5"/>
      <c r="AB145" s="6"/>
      <c r="AC145" s="2"/>
      <c r="AD145" s="2"/>
      <c r="AE145" s="2" t="str">
        <f>IFERROR(INDEX('Dropdown lists'!$I$2:$I$6,MATCH(K145,'Dropdown lists'!$H$2:$H$6,0))+INDEX('Dropdown lists'!$K$2:$K$6,MATCH(L145,'Dropdown lists'!$J$2:$J$6,0))+IF(N145="Not qualified",2,IF(N145="Under review",1,0))+IF(O145="Uncontrolled or missing",2,IF(O145="Old or uncertain",1,0)),"")</f>
        <v/>
      </c>
      <c r="AF145" s="2" t="str">
        <f t="shared" si="4"/>
        <v/>
      </c>
      <c r="AG145" s="2"/>
      <c r="AH145" s="2"/>
    </row>
    <row r="146" spans="1:34">
      <c r="A146" s="2"/>
      <c r="B146" s="2"/>
      <c r="C146" s="2"/>
      <c r="D146" s="2"/>
      <c r="E146" s="2"/>
      <c r="F146" s="2"/>
      <c r="G146" s="2"/>
      <c r="H146" s="2"/>
      <c r="I146" s="2"/>
      <c r="J146" s="2"/>
      <c r="K146" s="2"/>
      <c r="L146" s="2"/>
      <c r="M146" s="2"/>
      <c r="N146" s="2"/>
      <c r="O146" s="2"/>
      <c r="P146" s="2"/>
      <c r="Q146" s="2"/>
      <c r="R146" s="2"/>
      <c r="S146" s="2"/>
      <c r="T146" s="5"/>
      <c r="U146" s="5"/>
      <c r="V146" s="5"/>
      <c r="W146" s="5"/>
      <c r="X146" s="5"/>
      <c r="Y146" s="5"/>
      <c r="Z146" s="5"/>
      <c r="AA146" s="5"/>
      <c r="AB146" s="6"/>
      <c r="AC146" s="2"/>
      <c r="AD146" s="2"/>
      <c r="AE146" s="2" t="str">
        <f>IFERROR(INDEX('Dropdown lists'!$I$2:$I$6,MATCH(K146,'Dropdown lists'!$H$2:$H$6,0))+INDEX('Dropdown lists'!$K$2:$K$6,MATCH(L146,'Dropdown lists'!$J$2:$J$6,0))+IF(N146="Not qualified",2,IF(N146="Under review",1,0))+IF(O146="Uncontrolled or missing",2,IF(O146="Old or uncertain",1,0)),"")</f>
        <v/>
      </c>
      <c r="AF146" s="2" t="str">
        <f t="shared" si="4"/>
        <v/>
      </c>
      <c r="AG146" s="2"/>
      <c r="AH146" s="2"/>
    </row>
    <row r="147" spans="1:34">
      <c r="A147" s="2"/>
      <c r="B147" s="2"/>
      <c r="C147" s="2"/>
      <c r="D147" s="2"/>
      <c r="E147" s="2"/>
      <c r="F147" s="2"/>
      <c r="G147" s="2"/>
      <c r="H147" s="2"/>
      <c r="I147" s="2"/>
      <c r="J147" s="2"/>
      <c r="K147" s="2"/>
      <c r="L147" s="2"/>
      <c r="M147" s="2"/>
      <c r="N147" s="2"/>
      <c r="O147" s="2"/>
      <c r="P147" s="2"/>
      <c r="Q147" s="2"/>
      <c r="R147" s="2"/>
      <c r="S147" s="2"/>
      <c r="T147" s="5"/>
      <c r="U147" s="5"/>
      <c r="V147" s="5"/>
      <c r="W147" s="5"/>
      <c r="X147" s="5"/>
      <c r="Y147" s="5"/>
      <c r="Z147" s="5"/>
      <c r="AA147" s="5"/>
      <c r="AB147" s="6"/>
      <c r="AC147" s="2"/>
      <c r="AD147" s="2"/>
      <c r="AE147" s="2" t="str">
        <f>IFERROR(INDEX('Dropdown lists'!$I$2:$I$6,MATCH(K147,'Dropdown lists'!$H$2:$H$6,0))+INDEX('Dropdown lists'!$K$2:$K$6,MATCH(L147,'Dropdown lists'!$J$2:$J$6,0))+IF(N147="Not qualified",2,IF(N147="Under review",1,0))+IF(O147="Uncontrolled or missing",2,IF(O147="Old or uncertain",1,0)),"")</f>
        <v/>
      </c>
      <c r="AF147" s="2" t="str">
        <f t="shared" si="4"/>
        <v/>
      </c>
      <c r="AG147" s="2"/>
      <c r="AH147" s="2"/>
    </row>
    <row r="148" spans="1:34">
      <c r="A148" s="2"/>
      <c r="B148" s="2"/>
      <c r="C148" s="2"/>
      <c r="D148" s="2"/>
      <c r="E148" s="2"/>
      <c r="F148" s="2"/>
      <c r="G148" s="2"/>
      <c r="H148" s="2"/>
      <c r="I148" s="2"/>
      <c r="J148" s="2"/>
      <c r="K148" s="2"/>
      <c r="L148" s="2"/>
      <c r="M148" s="2"/>
      <c r="N148" s="2"/>
      <c r="O148" s="2"/>
      <c r="P148" s="2"/>
      <c r="Q148" s="2"/>
      <c r="R148" s="2"/>
      <c r="S148" s="2"/>
      <c r="T148" s="5"/>
      <c r="U148" s="5"/>
      <c r="V148" s="5"/>
      <c r="W148" s="5"/>
      <c r="X148" s="5"/>
      <c r="Y148" s="5"/>
      <c r="Z148" s="5"/>
      <c r="AA148" s="5"/>
      <c r="AB148" s="6"/>
      <c r="AC148" s="2"/>
      <c r="AD148" s="2"/>
      <c r="AE148" s="2" t="str">
        <f>IFERROR(INDEX('Dropdown lists'!$I$2:$I$6,MATCH(K148,'Dropdown lists'!$H$2:$H$6,0))+INDEX('Dropdown lists'!$K$2:$K$6,MATCH(L148,'Dropdown lists'!$J$2:$J$6,0))+IF(N148="Not qualified",2,IF(N148="Under review",1,0))+IF(O148="Uncontrolled or missing",2,IF(O148="Old or uncertain",1,0)),"")</f>
        <v/>
      </c>
      <c r="AF148" s="2" t="str">
        <f t="shared" si="4"/>
        <v/>
      </c>
      <c r="AG148" s="2"/>
      <c r="AH148" s="2"/>
    </row>
    <row r="149" spans="1:34">
      <c r="A149" s="2"/>
      <c r="B149" s="2"/>
      <c r="C149" s="2"/>
      <c r="D149" s="2"/>
      <c r="E149" s="2"/>
      <c r="F149" s="2"/>
      <c r="G149" s="2"/>
      <c r="H149" s="2"/>
      <c r="I149" s="2"/>
      <c r="J149" s="2"/>
      <c r="K149" s="2"/>
      <c r="L149" s="2"/>
      <c r="M149" s="2"/>
      <c r="N149" s="2"/>
      <c r="O149" s="2"/>
      <c r="P149" s="2"/>
      <c r="Q149" s="2"/>
      <c r="R149" s="2"/>
      <c r="S149" s="2"/>
      <c r="T149" s="5"/>
      <c r="U149" s="5"/>
      <c r="V149" s="5"/>
      <c r="W149" s="5"/>
      <c r="X149" s="5"/>
      <c r="Y149" s="5"/>
      <c r="Z149" s="5"/>
      <c r="AA149" s="5"/>
      <c r="AB149" s="6"/>
      <c r="AC149" s="2"/>
      <c r="AD149" s="2"/>
      <c r="AE149" s="2" t="str">
        <f>IFERROR(INDEX('Dropdown lists'!$I$2:$I$6,MATCH(K149,'Dropdown lists'!$H$2:$H$6,0))+INDEX('Dropdown lists'!$K$2:$K$6,MATCH(L149,'Dropdown lists'!$J$2:$J$6,0))+IF(N149="Not qualified",2,IF(N149="Under review",1,0))+IF(O149="Uncontrolled or missing",2,IF(O149="Old or uncertain",1,0)),"")</f>
        <v/>
      </c>
      <c r="AF149" s="2" t="str">
        <f t="shared" si="4"/>
        <v/>
      </c>
      <c r="AG149" s="2"/>
      <c r="AH149" s="2"/>
    </row>
    <row r="150" spans="1:34">
      <c r="A150" s="2"/>
      <c r="B150" s="2"/>
      <c r="C150" s="2"/>
      <c r="D150" s="2"/>
      <c r="E150" s="2"/>
      <c r="F150" s="2"/>
      <c r="G150" s="2"/>
      <c r="H150" s="2"/>
      <c r="I150" s="2"/>
      <c r="J150" s="2"/>
      <c r="K150" s="2"/>
      <c r="L150" s="2"/>
      <c r="M150" s="2"/>
      <c r="N150" s="2"/>
      <c r="O150" s="2"/>
      <c r="P150" s="2"/>
      <c r="Q150" s="2"/>
      <c r="R150" s="2"/>
      <c r="S150" s="2"/>
      <c r="T150" s="5"/>
      <c r="U150" s="5"/>
      <c r="V150" s="5"/>
      <c r="W150" s="5"/>
      <c r="X150" s="5"/>
      <c r="Y150" s="5"/>
      <c r="Z150" s="5"/>
      <c r="AA150" s="5"/>
      <c r="AB150" s="6"/>
      <c r="AC150" s="2"/>
      <c r="AD150" s="2"/>
      <c r="AE150" s="2" t="str">
        <f>IFERROR(INDEX('Dropdown lists'!$I$2:$I$6,MATCH(K150,'Dropdown lists'!$H$2:$H$6,0))+INDEX('Dropdown lists'!$K$2:$K$6,MATCH(L150,'Dropdown lists'!$J$2:$J$6,0))+IF(N150="Not qualified",2,IF(N150="Under review",1,0))+IF(O150="Uncontrolled or missing",2,IF(O150="Old or uncertain",1,0)),"")</f>
        <v/>
      </c>
      <c r="AF150" s="2" t="str">
        <f t="shared" si="4"/>
        <v/>
      </c>
      <c r="AG150" s="2"/>
      <c r="AH150" s="2"/>
    </row>
    <row r="151" spans="1:34">
      <c r="A151" s="2"/>
      <c r="B151" s="2"/>
      <c r="C151" s="2"/>
      <c r="D151" s="2"/>
      <c r="E151" s="2"/>
      <c r="F151" s="2"/>
      <c r="G151" s="2"/>
      <c r="H151" s="2"/>
      <c r="I151" s="2"/>
      <c r="J151" s="2"/>
      <c r="K151" s="2"/>
      <c r="L151" s="2"/>
      <c r="M151" s="2"/>
      <c r="N151" s="2"/>
      <c r="O151" s="2"/>
      <c r="P151" s="2"/>
      <c r="Q151" s="2"/>
      <c r="R151" s="2"/>
      <c r="S151" s="2"/>
      <c r="T151" s="5"/>
      <c r="U151" s="5"/>
      <c r="V151" s="5"/>
      <c r="W151" s="5"/>
      <c r="X151" s="5"/>
      <c r="Y151" s="5"/>
      <c r="Z151" s="5"/>
      <c r="AA151" s="5"/>
      <c r="AB151" s="6"/>
      <c r="AC151" s="2"/>
      <c r="AD151" s="2"/>
      <c r="AE151" s="2" t="str">
        <f>IFERROR(INDEX('Dropdown lists'!$I$2:$I$6,MATCH(K151,'Dropdown lists'!$H$2:$H$6,0))+INDEX('Dropdown lists'!$K$2:$K$6,MATCH(L151,'Dropdown lists'!$J$2:$J$6,0))+IF(N151="Not qualified",2,IF(N151="Under review",1,0))+IF(O151="Uncontrolled or missing",2,IF(O151="Old or uncertain",1,0)),"")</f>
        <v/>
      </c>
      <c r="AF151" s="2" t="str">
        <f t="shared" si="4"/>
        <v/>
      </c>
      <c r="AG151" s="2"/>
      <c r="AH151" s="2"/>
    </row>
    <row r="152" spans="1:34">
      <c r="A152" s="2"/>
      <c r="B152" s="2"/>
      <c r="C152" s="2"/>
      <c r="D152" s="2"/>
      <c r="E152" s="2"/>
      <c r="F152" s="2"/>
      <c r="G152" s="2"/>
      <c r="H152" s="2"/>
      <c r="I152" s="2"/>
      <c r="J152" s="2"/>
      <c r="K152" s="2"/>
      <c r="L152" s="2"/>
      <c r="M152" s="2"/>
      <c r="N152" s="2"/>
      <c r="O152" s="2"/>
      <c r="P152" s="2"/>
      <c r="Q152" s="2"/>
      <c r="R152" s="2"/>
      <c r="S152" s="2"/>
      <c r="T152" s="5"/>
      <c r="U152" s="5"/>
      <c r="V152" s="5"/>
      <c r="W152" s="5"/>
      <c r="X152" s="5"/>
      <c r="Y152" s="5"/>
      <c r="Z152" s="5"/>
      <c r="AA152" s="5"/>
      <c r="AB152" s="6"/>
      <c r="AC152" s="2"/>
      <c r="AD152" s="2"/>
      <c r="AE152" s="2" t="str">
        <f>IFERROR(INDEX('Dropdown lists'!$I$2:$I$6,MATCH(K152,'Dropdown lists'!$H$2:$H$6,0))+INDEX('Dropdown lists'!$K$2:$K$6,MATCH(L152,'Dropdown lists'!$J$2:$J$6,0))+IF(N152="Not qualified",2,IF(N152="Under review",1,0))+IF(O152="Uncontrolled or missing",2,IF(O152="Old or uncertain",1,0)),"")</f>
        <v/>
      </c>
      <c r="AF152" s="2" t="str">
        <f t="shared" si="4"/>
        <v/>
      </c>
      <c r="AG152" s="2"/>
      <c r="AH152" s="2"/>
    </row>
    <row r="153" spans="1:34">
      <c r="A153" s="2"/>
      <c r="B153" s="2"/>
      <c r="C153" s="2"/>
      <c r="D153" s="2"/>
      <c r="E153" s="2"/>
      <c r="F153" s="2"/>
      <c r="G153" s="2"/>
      <c r="H153" s="2"/>
      <c r="I153" s="2"/>
      <c r="J153" s="2"/>
      <c r="K153" s="2"/>
      <c r="L153" s="2"/>
      <c r="M153" s="2"/>
      <c r="N153" s="2"/>
      <c r="O153" s="2"/>
      <c r="P153" s="2"/>
      <c r="Q153" s="2"/>
      <c r="R153" s="2"/>
      <c r="S153" s="2"/>
      <c r="T153" s="5"/>
      <c r="U153" s="5"/>
      <c r="V153" s="5"/>
      <c r="W153" s="5"/>
      <c r="X153" s="5"/>
      <c r="Y153" s="5"/>
      <c r="Z153" s="5"/>
      <c r="AA153" s="5"/>
      <c r="AB153" s="6"/>
      <c r="AC153" s="2"/>
      <c r="AD153" s="2"/>
      <c r="AE153" s="2" t="str">
        <f>IFERROR(INDEX('Dropdown lists'!$I$2:$I$6,MATCH(K153,'Dropdown lists'!$H$2:$H$6,0))+INDEX('Dropdown lists'!$K$2:$K$6,MATCH(L153,'Dropdown lists'!$J$2:$J$6,0))+IF(N153="Not qualified",2,IF(N153="Under review",1,0))+IF(O153="Uncontrolled or missing",2,IF(O153="Old or uncertain",1,0)),"")</f>
        <v/>
      </c>
      <c r="AF153" s="2" t="str">
        <f t="shared" si="4"/>
        <v/>
      </c>
      <c r="AG153" s="2"/>
      <c r="AH153" s="2"/>
    </row>
    <row r="154" spans="1:34">
      <c r="A154" s="2"/>
      <c r="B154" s="2"/>
      <c r="C154" s="2"/>
      <c r="D154" s="2"/>
      <c r="E154" s="2"/>
      <c r="F154" s="2"/>
      <c r="G154" s="2"/>
      <c r="H154" s="2"/>
      <c r="I154" s="2"/>
      <c r="J154" s="2"/>
      <c r="K154" s="2"/>
      <c r="L154" s="2"/>
      <c r="M154" s="2"/>
      <c r="N154" s="2"/>
      <c r="O154" s="2"/>
      <c r="P154" s="2"/>
      <c r="Q154" s="2"/>
      <c r="R154" s="2"/>
      <c r="S154" s="2"/>
      <c r="T154" s="5"/>
      <c r="U154" s="5"/>
      <c r="V154" s="5"/>
      <c r="W154" s="5"/>
      <c r="X154" s="5"/>
      <c r="Y154" s="5"/>
      <c r="Z154" s="5"/>
      <c r="AA154" s="5"/>
      <c r="AB154" s="6"/>
      <c r="AC154" s="2"/>
      <c r="AD154" s="2"/>
      <c r="AE154" s="2" t="str">
        <f>IFERROR(INDEX('Dropdown lists'!$I$2:$I$6,MATCH(K154,'Dropdown lists'!$H$2:$H$6,0))+INDEX('Dropdown lists'!$K$2:$K$6,MATCH(L154,'Dropdown lists'!$J$2:$J$6,0))+IF(N154="Not qualified",2,IF(N154="Under review",1,0))+IF(O154="Uncontrolled or missing",2,IF(O154="Old or uncertain",1,0)),"")</f>
        <v/>
      </c>
      <c r="AF154" s="2" t="str">
        <f t="shared" si="4"/>
        <v/>
      </c>
      <c r="AG154" s="2"/>
      <c r="AH154" s="2"/>
    </row>
    <row r="155" spans="1:34">
      <c r="A155" s="2"/>
      <c r="B155" s="2"/>
      <c r="C155" s="2"/>
      <c r="D155" s="2"/>
      <c r="E155" s="2"/>
      <c r="F155" s="2"/>
      <c r="G155" s="2"/>
      <c r="H155" s="2"/>
      <c r="I155" s="2"/>
      <c r="J155" s="2"/>
      <c r="K155" s="2"/>
      <c r="L155" s="2"/>
      <c r="M155" s="2"/>
      <c r="N155" s="2"/>
      <c r="O155" s="2"/>
      <c r="P155" s="2"/>
      <c r="Q155" s="2"/>
      <c r="R155" s="2"/>
      <c r="S155" s="2"/>
      <c r="T155" s="5"/>
      <c r="U155" s="5"/>
      <c r="V155" s="5"/>
      <c r="W155" s="5"/>
      <c r="X155" s="5"/>
      <c r="Y155" s="5"/>
      <c r="Z155" s="5"/>
      <c r="AA155" s="5"/>
      <c r="AB155" s="6"/>
      <c r="AC155" s="2"/>
      <c r="AD155" s="2"/>
      <c r="AE155" s="2" t="str">
        <f>IFERROR(INDEX('Dropdown lists'!$I$2:$I$6,MATCH(K155,'Dropdown lists'!$H$2:$H$6,0))+INDEX('Dropdown lists'!$K$2:$K$6,MATCH(L155,'Dropdown lists'!$J$2:$J$6,0))+IF(N155="Not qualified",2,IF(N155="Under review",1,0))+IF(O155="Uncontrolled or missing",2,IF(O155="Old or uncertain",1,0)),"")</f>
        <v/>
      </c>
      <c r="AF155" s="2" t="str">
        <f t="shared" si="4"/>
        <v/>
      </c>
      <c r="AG155" s="2"/>
      <c r="AH155" s="2"/>
    </row>
    <row r="156" spans="1:34">
      <c r="A156" s="2"/>
      <c r="B156" s="2"/>
      <c r="C156" s="2"/>
      <c r="D156" s="2"/>
      <c r="E156" s="2"/>
      <c r="F156" s="2"/>
      <c r="G156" s="2"/>
      <c r="H156" s="2"/>
      <c r="I156" s="2"/>
      <c r="J156" s="2"/>
      <c r="K156" s="2"/>
      <c r="L156" s="2"/>
      <c r="M156" s="2"/>
      <c r="N156" s="2"/>
      <c r="O156" s="2"/>
      <c r="P156" s="2"/>
      <c r="Q156" s="2"/>
      <c r="R156" s="2"/>
      <c r="S156" s="2"/>
      <c r="T156" s="5"/>
      <c r="U156" s="5"/>
      <c r="V156" s="5"/>
      <c r="W156" s="5"/>
      <c r="X156" s="5"/>
      <c r="Y156" s="5"/>
      <c r="Z156" s="5"/>
      <c r="AA156" s="5"/>
      <c r="AB156" s="6"/>
      <c r="AC156" s="2"/>
      <c r="AD156" s="2"/>
      <c r="AE156" s="2" t="str">
        <f>IFERROR(INDEX('Dropdown lists'!$I$2:$I$6,MATCH(K156,'Dropdown lists'!$H$2:$H$6,0))+INDEX('Dropdown lists'!$K$2:$K$6,MATCH(L156,'Dropdown lists'!$J$2:$J$6,0))+IF(N156="Not qualified",2,IF(N156="Under review",1,0))+IF(O156="Uncontrolled or missing",2,IF(O156="Old or uncertain",1,0)),"")</f>
        <v/>
      </c>
      <c r="AF156" s="2" t="str">
        <f t="shared" si="4"/>
        <v/>
      </c>
      <c r="AG156" s="2"/>
      <c r="AH156" s="2"/>
    </row>
    <row r="157" spans="1:34">
      <c r="A157" s="2"/>
      <c r="B157" s="2"/>
      <c r="C157" s="2"/>
      <c r="D157" s="2"/>
      <c r="E157" s="2"/>
      <c r="F157" s="2"/>
      <c r="G157" s="2"/>
      <c r="H157" s="2"/>
      <c r="I157" s="2"/>
      <c r="J157" s="2"/>
      <c r="K157" s="2"/>
      <c r="L157" s="2"/>
      <c r="M157" s="2"/>
      <c r="N157" s="2"/>
      <c r="O157" s="2"/>
      <c r="P157" s="2"/>
      <c r="Q157" s="2"/>
      <c r="R157" s="2"/>
      <c r="S157" s="2"/>
      <c r="T157" s="5"/>
      <c r="U157" s="5"/>
      <c r="V157" s="5"/>
      <c r="W157" s="5"/>
      <c r="X157" s="5"/>
      <c r="Y157" s="5"/>
      <c r="Z157" s="5"/>
      <c r="AA157" s="5"/>
      <c r="AB157" s="6"/>
      <c r="AC157" s="2"/>
      <c r="AD157" s="2"/>
      <c r="AE157" s="2" t="str">
        <f>IFERROR(INDEX('Dropdown lists'!$I$2:$I$6,MATCH(K157,'Dropdown lists'!$H$2:$H$6,0))+INDEX('Dropdown lists'!$K$2:$K$6,MATCH(L157,'Dropdown lists'!$J$2:$J$6,0))+IF(N157="Not qualified",2,IF(N157="Under review",1,0))+IF(O157="Uncontrolled or missing",2,IF(O157="Old or uncertain",1,0)),"")</f>
        <v/>
      </c>
      <c r="AF157" s="2" t="str">
        <f t="shared" si="4"/>
        <v/>
      </c>
      <c r="AG157" s="2"/>
      <c r="AH157" s="2"/>
    </row>
    <row r="158" spans="1:34">
      <c r="A158" s="2"/>
      <c r="B158" s="2"/>
      <c r="C158" s="2"/>
      <c r="D158" s="2"/>
      <c r="E158" s="2"/>
      <c r="F158" s="2"/>
      <c r="G158" s="2"/>
      <c r="H158" s="2"/>
      <c r="I158" s="2"/>
      <c r="J158" s="2"/>
      <c r="K158" s="2"/>
      <c r="L158" s="2"/>
      <c r="M158" s="2"/>
      <c r="N158" s="2"/>
      <c r="O158" s="2"/>
      <c r="P158" s="2"/>
      <c r="Q158" s="2"/>
      <c r="R158" s="2"/>
      <c r="S158" s="2"/>
      <c r="T158" s="5"/>
      <c r="U158" s="5"/>
      <c r="V158" s="5"/>
      <c r="W158" s="5"/>
      <c r="X158" s="5"/>
      <c r="Y158" s="5"/>
      <c r="Z158" s="5"/>
      <c r="AA158" s="5"/>
      <c r="AB158" s="6"/>
      <c r="AC158" s="2"/>
      <c r="AD158" s="2"/>
      <c r="AE158" s="2" t="str">
        <f>IFERROR(INDEX('Dropdown lists'!$I$2:$I$6,MATCH(K158,'Dropdown lists'!$H$2:$H$6,0))+INDEX('Dropdown lists'!$K$2:$K$6,MATCH(L158,'Dropdown lists'!$J$2:$J$6,0))+IF(N158="Not qualified",2,IF(N158="Under review",1,0))+IF(O158="Uncontrolled or missing",2,IF(O158="Old or uncertain",1,0)),"")</f>
        <v/>
      </c>
      <c r="AF158" s="2" t="str">
        <f t="shared" si="4"/>
        <v/>
      </c>
      <c r="AG158" s="2"/>
      <c r="AH158" s="2"/>
    </row>
    <row r="159" spans="1:34">
      <c r="A159" s="2"/>
      <c r="B159" s="2"/>
      <c r="C159" s="2"/>
      <c r="D159" s="2"/>
      <c r="E159" s="2"/>
      <c r="F159" s="2"/>
      <c r="G159" s="2"/>
      <c r="H159" s="2"/>
      <c r="I159" s="2"/>
      <c r="J159" s="2"/>
      <c r="K159" s="2"/>
      <c r="L159" s="2"/>
      <c r="M159" s="2"/>
      <c r="N159" s="2"/>
      <c r="O159" s="2"/>
      <c r="P159" s="2"/>
      <c r="Q159" s="2"/>
      <c r="R159" s="2"/>
      <c r="S159" s="2"/>
      <c r="T159" s="5"/>
      <c r="U159" s="5"/>
      <c r="V159" s="5"/>
      <c r="W159" s="5"/>
      <c r="X159" s="5"/>
      <c r="Y159" s="5"/>
      <c r="Z159" s="5"/>
      <c r="AA159" s="5"/>
      <c r="AB159" s="6"/>
      <c r="AC159" s="2"/>
      <c r="AD159" s="2"/>
      <c r="AE159" s="2" t="str">
        <f>IFERROR(INDEX('Dropdown lists'!$I$2:$I$6,MATCH(K159,'Dropdown lists'!$H$2:$H$6,0))+INDEX('Dropdown lists'!$K$2:$K$6,MATCH(L159,'Dropdown lists'!$J$2:$J$6,0))+IF(N159="Not qualified",2,IF(N159="Under review",1,0))+IF(O159="Uncontrolled or missing",2,IF(O159="Old or uncertain",1,0)),"")</f>
        <v/>
      </c>
      <c r="AF159" s="2" t="str">
        <f t="shared" si="4"/>
        <v/>
      </c>
      <c r="AG159" s="2"/>
      <c r="AH159" s="2"/>
    </row>
    <row r="160" spans="1:34">
      <c r="A160" s="2"/>
      <c r="B160" s="2"/>
      <c r="C160" s="2"/>
      <c r="D160" s="2"/>
      <c r="E160" s="2"/>
      <c r="F160" s="2"/>
      <c r="G160" s="2"/>
      <c r="H160" s="2"/>
      <c r="I160" s="2"/>
      <c r="J160" s="2"/>
      <c r="K160" s="2"/>
      <c r="L160" s="2"/>
      <c r="M160" s="2"/>
      <c r="N160" s="2"/>
      <c r="O160" s="2"/>
      <c r="P160" s="2"/>
      <c r="Q160" s="2"/>
      <c r="R160" s="2"/>
      <c r="S160" s="2"/>
      <c r="T160" s="5"/>
      <c r="U160" s="5"/>
      <c r="V160" s="5"/>
      <c r="W160" s="5"/>
      <c r="X160" s="5"/>
      <c r="Y160" s="5"/>
      <c r="Z160" s="5"/>
      <c r="AA160" s="5"/>
      <c r="AB160" s="6"/>
      <c r="AC160" s="2"/>
      <c r="AD160" s="2"/>
      <c r="AE160" s="2" t="str">
        <f>IFERROR(INDEX('Dropdown lists'!$I$2:$I$6,MATCH(K160,'Dropdown lists'!$H$2:$H$6,0))+INDEX('Dropdown lists'!$K$2:$K$6,MATCH(L160,'Dropdown lists'!$J$2:$J$6,0))+IF(N160="Not qualified",2,IF(N160="Under review",1,0))+IF(O160="Uncontrolled or missing",2,IF(O160="Old or uncertain",1,0)),"")</f>
        <v/>
      </c>
      <c r="AF160" s="2" t="str">
        <f t="shared" si="4"/>
        <v/>
      </c>
      <c r="AG160" s="2"/>
      <c r="AH160" s="2"/>
    </row>
    <row r="161" spans="1:34">
      <c r="A161" s="2"/>
      <c r="B161" s="2"/>
      <c r="C161" s="2"/>
      <c r="D161" s="2"/>
      <c r="E161" s="2"/>
      <c r="F161" s="2"/>
      <c r="G161" s="2"/>
      <c r="H161" s="2"/>
      <c r="I161" s="2"/>
      <c r="J161" s="2"/>
      <c r="K161" s="2"/>
      <c r="L161" s="2"/>
      <c r="M161" s="2"/>
      <c r="N161" s="2"/>
      <c r="O161" s="2"/>
      <c r="P161" s="2"/>
      <c r="Q161" s="2"/>
      <c r="R161" s="2"/>
      <c r="S161" s="2"/>
      <c r="T161" s="5"/>
      <c r="U161" s="5"/>
      <c r="V161" s="5"/>
      <c r="W161" s="5"/>
      <c r="X161" s="5"/>
      <c r="Y161" s="5"/>
      <c r="Z161" s="5"/>
      <c r="AA161" s="5"/>
      <c r="AB161" s="6"/>
      <c r="AC161" s="2"/>
      <c r="AD161" s="2"/>
      <c r="AE161" s="2" t="str">
        <f>IFERROR(INDEX('Dropdown lists'!$I$2:$I$6,MATCH(K161,'Dropdown lists'!$H$2:$H$6,0))+INDEX('Dropdown lists'!$K$2:$K$6,MATCH(L161,'Dropdown lists'!$J$2:$J$6,0))+IF(N161="Not qualified",2,IF(N161="Under review",1,0))+IF(O161="Uncontrolled or missing",2,IF(O161="Old or uncertain",1,0)),"")</f>
        <v/>
      </c>
      <c r="AF161" s="2" t="str">
        <f t="shared" si="4"/>
        <v/>
      </c>
      <c r="AG161" s="2"/>
      <c r="AH161" s="2"/>
    </row>
    <row r="162" spans="1:34">
      <c r="A162" s="2"/>
      <c r="B162" s="2"/>
      <c r="C162" s="2"/>
      <c r="D162" s="2"/>
      <c r="E162" s="2"/>
      <c r="F162" s="2"/>
      <c r="G162" s="2"/>
      <c r="H162" s="2"/>
      <c r="I162" s="2"/>
      <c r="J162" s="2"/>
      <c r="K162" s="2"/>
      <c r="L162" s="2"/>
      <c r="M162" s="2"/>
      <c r="N162" s="2"/>
      <c r="O162" s="2"/>
      <c r="P162" s="2"/>
      <c r="Q162" s="2"/>
      <c r="R162" s="2"/>
      <c r="S162" s="2"/>
      <c r="T162" s="5"/>
      <c r="U162" s="5"/>
      <c r="V162" s="5"/>
      <c r="W162" s="5"/>
      <c r="X162" s="5"/>
      <c r="Y162" s="5"/>
      <c r="Z162" s="5"/>
      <c r="AA162" s="5"/>
      <c r="AB162" s="6"/>
      <c r="AC162" s="2"/>
      <c r="AD162" s="2"/>
      <c r="AE162" s="2" t="str">
        <f>IFERROR(INDEX('Dropdown lists'!$I$2:$I$6,MATCH(K162,'Dropdown lists'!$H$2:$H$6,0))+INDEX('Dropdown lists'!$K$2:$K$6,MATCH(L162,'Dropdown lists'!$J$2:$J$6,0))+IF(N162="Not qualified",2,IF(N162="Under review",1,0))+IF(O162="Uncontrolled or missing",2,IF(O162="Old or uncertain",1,0)),"")</f>
        <v/>
      </c>
      <c r="AF162" s="2" t="str">
        <f t="shared" ref="AF162:AF193" si="5">IF(OR(Y162="",AA162=""),"",IF(Y162&lt;=AA162,"Reorder now",IF(Y162&lt;=AA162+1,"Watch stock","Stock ok")))</f>
        <v/>
      </c>
      <c r="AG162" s="2"/>
      <c r="AH162" s="2"/>
    </row>
    <row r="163" spans="1:34">
      <c r="A163" s="2"/>
      <c r="B163" s="2"/>
      <c r="C163" s="2"/>
      <c r="D163" s="2"/>
      <c r="E163" s="2"/>
      <c r="F163" s="2"/>
      <c r="G163" s="2"/>
      <c r="H163" s="2"/>
      <c r="I163" s="2"/>
      <c r="J163" s="2"/>
      <c r="K163" s="2"/>
      <c r="L163" s="2"/>
      <c r="M163" s="2"/>
      <c r="N163" s="2"/>
      <c r="O163" s="2"/>
      <c r="P163" s="2"/>
      <c r="Q163" s="2"/>
      <c r="R163" s="2"/>
      <c r="S163" s="2"/>
      <c r="T163" s="5"/>
      <c r="U163" s="5"/>
      <c r="V163" s="5"/>
      <c r="W163" s="5"/>
      <c r="X163" s="5"/>
      <c r="Y163" s="5"/>
      <c r="Z163" s="5"/>
      <c r="AA163" s="5"/>
      <c r="AB163" s="6"/>
      <c r="AC163" s="2"/>
      <c r="AD163" s="2"/>
      <c r="AE163" s="2" t="str">
        <f>IFERROR(INDEX('Dropdown lists'!$I$2:$I$6,MATCH(K163,'Dropdown lists'!$H$2:$H$6,0))+INDEX('Dropdown lists'!$K$2:$K$6,MATCH(L163,'Dropdown lists'!$J$2:$J$6,0))+IF(N163="Not qualified",2,IF(N163="Under review",1,0))+IF(O163="Uncontrolled or missing",2,IF(O163="Old or uncertain",1,0)),"")</f>
        <v/>
      </c>
      <c r="AF163" s="2" t="str">
        <f t="shared" si="5"/>
        <v/>
      </c>
      <c r="AG163" s="2"/>
      <c r="AH163" s="2"/>
    </row>
    <row r="164" spans="1:34">
      <c r="A164" s="2"/>
      <c r="B164" s="2"/>
      <c r="C164" s="2"/>
      <c r="D164" s="2"/>
      <c r="E164" s="2"/>
      <c r="F164" s="2"/>
      <c r="G164" s="2"/>
      <c r="H164" s="2"/>
      <c r="I164" s="2"/>
      <c r="J164" s="2"/>
      <c r="K164" s="2"/>
      <c r="L164" s="2"/>
      <c r="M164" s="2"/>
      <c r="N164" s="2"/>
      <c r="O164" s="2"/>
      <c r="P164" s="2"/>
      <c r="Q164" s="2"/>
      <c r="R164" s="2"/>
      <c r="S164" s="2"/>
      <c r="T164" s="5"/>
      <c r="U164" s="5"/>
      <c r="V164" s="5"/>
      <c r="W164" s="5"/>
      <c r="X164" s="5"/>
      <c r="Y164" s="5"/>
      <c r="Z164" s="5"/>
      <c r="AA164" s="5"/>
      <c r="AB164" s="6"/>
      <c r="AC164" s="2"/>
      <c r="AD164" s="2"/>
      <c r="AE164" s="2" t="str">
        <f>IFERROR(INDEX('Dropdown lists'!$I$2:$I$6,MATCH(K164,'Dropdown lists'!$H$2:$H$6,0))+INDEX('Dropdown lists'!$K$2:$K$6,MATCH(L164,'Dropdown lists'!$J$2:$J$6,0))+IF(N164="Not qualified",2,IF(N164="Under review",1,0))+IF(O164="Uncontrolled or missing",2,IF(O164="Old or uncertain",1,0)),"")</f>
        <v/>
      </c>
      <c r="AF164" s="2" t="str">
        <f t="shared" si="5"/>
        <v/>
      </c>
      <c r="AG164" s="2"/>
      <c r="AH164" s="2"/>
    </row>
    <row r="165" spans="1:34">
      <c r="A165" s="2"/>
      <c r="B165" s="2"/>
      <c r="C165" s="2"/>
      <c r="D165" s="2"/>
      <c r="E165" s="2"/>
      <c r="F165" s="2"/>
      <c r="G165" s="2"/>
      <c r="H165" s="2"/>
      <c r="I165" s="2"/>
      <c r="J165" s="2"/>
      <c r="K165" s="2"/>
      <c r="L165" s="2"/>
      <c r="M165" s="2"/>
      <c r="N165" s="2"/>
      <c r="O165" s="2"/>
      <c r="P165" s="2"/>
      <c r="Q165" s="2"/>
      <c r="R165" s="2"/>
      <c r="S165" s="2"/>
      <c r="T165" s="5"/>
      <c r="U165" s="5"/>
      <c r="V165" s="5"/>
      <c r="W165" s="5"/>
      <c r="X165" s="5"/>
      <c r="Y165" s="5"/>
      <c r="Z165" s="5"/>
      <c r="AA165" s="5"/>
      <c r="AB165" s="6"/>
      <c r="AC165" s="2"/>
      <c r="AD165" s="2"/>
      <c r="AE165" s="2" t="str">
        <f>IFERROR(INDEX('Dropdown lists'!$I$2:$I$6,MATCH(K165,'Dropdown lists'!$H$2:$H$6,0))+INDEX('Dropdown lists'!$K$2:$K$6,MATCH(L165,'Dropdown lists'!$J$2:$J$6,0))+IF(N165="Not qualified",2,IF(N165="Under review",1,0))+IF(O165="Uncontrolled or missing",2,IF(O165="Old or uncertain",1,0)),"")</f>
        <v/>
      </c>
      <c r="AF165" s="2" t="str">
        <f t="shared" si="5"/>
        <v/>
      </c>
      <c r="AG165" s="2"/>
      <c r="AH165" s="2"/>
    </row>
    <row r="166" spans="1:34">
      <c r="A166" s="2"/>
      <c r="B166" s="2"/>
      <c r="C166" s="2"/>
      <c r="D166" s="2"/>
      <c r="E166" s="2"/>
      <c r="F166" s="2"/>
      <c r="G166" s="2"/>
      <c r="H166" s="2"/>
      <c r="I166" s="2"/>
      <c r="J166" s="2"/>
      <c r="K166" s="2"/>
      <c r="L166" s="2"/>
      <c r="M166" s="2"/>
      <c r="N166" s="2"/>
      <c r="O166" s="2"/>
      <c r="P166" s="2"/>
      <c r="Q166" s="2"/>
      <c r="R166" s="2"/>
      <c r="S166" s="2"/>
      <c r="T166" s="5"/>
      <c r="U166" s="5"/>
      <c r="V166" s="5"/>
      <c r="W166" s="5"/>
      <c r="X166" s="5"/>
      <c r="Y166" s="5"/>
      <c r="Z166" s="5"/>
      <c r="AA166" s="5"/>
      <c r="AB166" s="6"/>
      <c r="AC166" s="2"/>
      <c r="AD166" s="2"/>
      <c r="AE166" s="2" t="str">
        <f>IFERROR(INDEX('Dropdown lists'!$I$2:$I$6,MATCH(K166,'Dropdown lists'!$H$2:$H$6,0))+INDEX('Dropdown lists'!$K$2:$K$6,MATCH(L166,'Dropdown lists'!$J$2:$J$6,0))+IF(N166="Not qualified",2,IF(N166="Under review",1,0))+IF(O166="Uncontrolled or missing",2,IF(O166="Old or uncertain",1,0)),"")</f>
        <v/>
      </c>
      <c r="AF166" s="2" t="str">
        <f t="shared" si="5"/>
        <v/>
      </c>
      <c r="AG166" s="2"/>
      <c r="AH166" s="2"/>
    </row>
    <row r="167" spans="1:34">
      <c r="A167" s="2"/>
      <c r="B167" s="2"/>
      <c r="C167" s="2"/>
      <c r="D167" s="2"/>
      <c r="E167" s="2"/>
      <c r="F167" s="2"/>
      <c r="G167" s="2"/>
      <c r="H167" s="2"/>
      <c r="I167" s="2"/>
      <c r="J167" s="2"/>
      <c r="K167" s="2"/>
      <c r="L167" s="2"/>
      <c r="M167" s="2"/>
      <c r="N167" s="2"/>
      <c r="O167" s="2"/>
      <c r="P167" s="2"/>
      <c r="Q167" s="2"/>
      <c r="R167" s="2"/>
      <c r="S167" s="2"/>
      <c r="T167" s="5"/>
      <c r="U167" s="5"/>
      <c r="V167" s="5"/>
      <c r="W167" s="5"/>
      <c r="X167" s="5"/>
      <c r="Y167" s="5"/>
      <c r="Z167" s="5"/>
      <c r="AA167" s="5"/>
      <c r="AB167" s="6"/>
      <c r="AC167" s="2"/>
      <c r="AD167" s="2"/>
      <c r="AE167" s="2" t="str">
        <f>IFERROR(INDEX('Dropdown lists'!$I$2:$I$6,MATCH(K167,'Dropdown lists'!$H$2:$H$6,0))+INDEX('Dropdown lists'!$K$2:$K$6,MATCH(L167,'Dropdown lists'!$J$2:$J$6,0))+IF(N167="Not qualified",2,IF(N167="Under review",1,0))+IF(O167="Uncontrolled or missing",2,IF(O167="Old or uncertain",1,0)),"")</f>
        <v/>
      </c>
      <c r="AF167" s="2" t="str">
        <f t="shared" si="5"/>
        <v/>
      </c>
      <c r="AG167" s="2"/>
      <c r="AH167" s="2"/>
    </row>
    <row r="168" spans="1:34">
      <c r="A168" s="2"/>
      <c r="B168" s="2"/>
      <c r="C168" s="2"/>
      <c r="D168" s="2"/>
      <c r="E168" s="2"/>
      <c r="F168" s="2"/>
      <c r="G168" s="2"/>
      <c r="H168" s="2"/>
      <c r="I168" s="2"/>
      <c r="J168" s="2"/>
      <c r="K168" s="2"/>
      <c r="L168" s="2"/>
      <c r="M168" s="2"/>
      <c r="N168" s="2"/>
      <c r="O168" s="2"/>
      <c r="P168" s="2"/>
      <c r="Q168" s="2"/>
      <c r="R168" s="2"/>
      <c r="S168" s="2"/>
      <c r="T168" s="5"/>
      <c r="U168" s="5"/>
      <c r="V168" s="5"/>
      <c r="W168" s="5"/>
      <c r="X168" s="5"/>
      <c r="Y168" s="5"/>
      <c r="Z168" s="5"/>
      <c r="AA168" s="5"/>
      <c r="AB168" s="6"/>
      <c r="AC168" s="2"/>
      <c r="AD168" s="2"/>
      <c r="AE168" s="2" t="str">
        <f>IFERROR(INDEX('Dropdown lists'!$I$2:$I$6,MATCH(K168,'Dropdown lists'!$H$2:$H$6,0))+INDEX('Dropdown lists'!$K$2:$K$6,MATCH(L168,'Dropdown lists'!$J$2:$J$6,0))+IF(N168="Not qualified",2,IF(N168="Under review",1,0))+IF(O168="Uncontrolled or missing",2,IF(O168="Old or uncertain",1,0)),"")</f>
        <v/>
      </c>
      <c r="AF168" s="2" t="str">
        <f t="shared" si="5"/>
        <v/>
      </c>
      <c r="AG168" s="2"/>
      <c r="AH168" s="2"/>
    </row>
    <row r="169" spans="1:34">
      <c r="A169" s="2"/>
      <c r="B169" s="2"/>
      <c r="C169" s="2"/>
      <c r="D169" s="2"/>
      <c r="E169" s="2"/>
      <c r="F169" s="2"/>
      <c r="G169" s="2"/>
      <c r="H169" s="2"/>
      <c r="I169" s="2"/>
      <c r="J169" s="2"/>
      <c r="K169" s="2"/>
      <c r="L169" s="2"/>
      <c r="M169" s="2"/>
      <c r="N169" s="2"/>
      <c r="O169" s="2"/>
      <c r="P169" s="2"/>
      <c r="Q169" s="2"/>
      <c r="R169" s="2"/>
      <c r="S169" s="2"/>
      <c r="T169" s="5"/>
      <c r="U169" s="5"/>
      <c r="V169" s="5"/>
      <c r="W169" s="5"/>
      <c r="X169" s="5"/>
      <c r="Y169" s="5"/>
      <c r="Z169" s="5"/>
      <c r="AA169" s="5"/>
      <c r="AB169" s="6"/>
      <c r="AC169" s="2"/>
      <c r="AD169" s="2"/>
      <c r="AE169" s="2" t="str">
        <f>IFERROR(INDEX('Dropdown lists'!$I$2:$I$6,MATCH(K169,'Dropdown lists'!$H$2:$H$6,0))+INDEX('Dropdown lists'!$K$2:$K$6,MATCH(L169,'Dropdown lists'!$J$2:$J$6,0))+IF(N169="Not qualified",2,IF(N169="Under review",1,0))+IF(O169="Uncontrolled or missing",2,IF(O169="Old or uncertain",1,0)),"")</f>
        <v/>
      </c>
      <c r="AF169" s="2" t="str">
        <f t="shared" si="5"/>
        <v/>
      </c>
      <c r="AG169" s="2"/>
      <c r="AH169" s="2"/>
    </row>
    <row r="170" spans="1:34">
      <c r="A170" s="2"/>
      <c r="B170" s="2"/>
      <c r="C170" s="2"/>
      <c r="D170" s="2"/>
      <c r="E170" s="2"/>
      <c r="F170" s="2"/>
      <c r="G170" s="2"/>
      <c r="H170" s="2"/>
      <c r="I170" s="2"/>
      <c r="J170" s="2"/>
      <c r="K170" s="2"/>
      <c r="L170" s="2"/>
      <c r="M170" s="2"/>
      <c r="N170" s="2"/>
      <c r="O170" s="2"/>
      <c r="P170" s="2"/>
      <c r="Q170" s="2"/>
      <c r="R170" s="2"/>
      <c r="S170" s="2"/>
      <c r="T170" s="5"/>
      <c r="U170" s="5"/>
      <c r="V170" s="5"/>
      <c r="W170" s="5"/>
      <c r="X170" s="5"/>
      <c r="Y170" s="5"/>
      <c r="Z170" s="5"/>
      <c r="AA170" s="5"/>
      <c r="AB170" s="6"/>
      <c r="AC170" s="2"/>
      <c r="AD170" s="2"/>
      <c r="AE170" s="2" t="str">
        <f>IFERROR(INDEX('Dropdown lists'!$I$2:$I$6,MATCH(K170,'Dropdown lists'!$H$2:$H$6,0))+INDEX('Dropdown lists'!$K$2:$K$6,MATCH(L170,'Dropdown lists'!$J$2:$J$6,0))+IF(N170="Not qualified",2,IF(N170="Under review",1,0))+IF(O170="Uncontrolled or missing",2,IF(O170="Old or uncertain",1,0)),"")</f>
        <v/>
      </c>
      <c r="AF170" s="2" t="str">
        <f t="shared" si="5"/>
        <v/>
      </c>
      <c r="AG170" s="2"/>
      <c r="AH170" s="2"/>
    </row>
    <row r="171" spans="1:34">
      <c r="A171" s="2"/>
      <c r="B171" s="2"/>
      <c r="C171" s="2"/>
      <c r="D171" s="2"/>
      <c r="E171" s="2"/>
      <c r="F171" s="2"/>
      <c r="G171" s="2"/>
      <c r="H171" s="2"/>
      <c r="I171" s="2"/>
      <c r="J171" s="2"/>
      <c r="K171" s="2"/>
      <c r="L171" s="2"/>
      <c r="M171" s="2"/>
      <c r="N171" s="2"/>
      <c r="O171" s="2"/>
      <c r="P171" s="2"/>
      <c r="Q171" s="2"/>
      <c r="R171" s="2"/>
      <c r="S171" s="2"/>
      <c r="T171" s="5"/>
      <c r="U171" s="5"/>
      <c r="V171" s="5"/>
      <c r="W171" s="5"/>
      <c r="X171" s="5"/>
      <c r="Y171" s="5"/>
      <c r="Z171" s="5"/>
      <c r="AA171" s="5"/>
      <c r="AB171" s="6"/>
      <c r="AC171" s="2"/>
      <c r="AD171" s="2"/>
      <c r="AE171" s="2" t="str">
        <f>IFERROR(INDEX('Dropdown lists'!$I$2:$I$6,MATCH(K171,'Dropdown lists'!$H$2:$H$6,0))+INDEX('Dropdown lists'!$K$2:$K$6,MATCH(L171,'Dropdown lists'!$J$2:$J$6,0))+IF(N171="Not qualified",2,IF(N171="Under review",1,0))+IF(O171="Uncontrolled or missing",2,IF(O171="Old or uncertain",1,0)),"")</f>
        <v/>
      </c>
      <c r="AF171" s="2" t="str">
        <f t="shared" si="5"/>
        <v/>
      </c>
      <c r="AG171" s="2"/>
      <c r="AH171" s="2"/>
    </row>
    <row r="172" spans="1:34">
      <c r="A172" s="2"/>
      <c r="B172" s="2"/>
      <c r="C172" s="2"/>
      <c r="D172" s="2"/>
      <c r="E172" s="2"/>
      <c r="F172" s="2"/>
      <c r="G172" s="2"/>
      <c r="H172" s="2"/>
      <c r="I172" s="2"/>
      <c r="J172" s="2"/>
      <c r="K172" s="2"/>
      <c r="L172" s="2"/>
      <c r="M172" s="2"/>
      <c r="N172" s="2"/>
      <c r="O172" s="2"/>
      <c r="P172" s="2"/>
      <c r="Q172" s="2"/>
      <c r="R172" s="2"/>
      <c r="S172" s="2"/>
      <c r="T172" s="5"/>
      <c r="U172" s="5"/>
      <c r="V172" s="5"/>
      <c r="W172" s="5"/>
      <c r="X172" s="5"/>
      <c r="Y172" s="5"/>
      <c r="Z172" s="5"/>
      <c r="AA172" s="5"/>
      <c r="AB172" s="6"/>
      <c r="AC172" s="2"/>
      <c r="AD172" s="2"/>
      <c r="AE172" s="2" t="str">
        <f>IFERROR(INDEX('Dropdown lists'!$I$2:$I$6,MATCH(K172,'Dropdown lists'!$H$2:$H$6,0))+INDEX('Dropdown lists'!$K$2:$K$6,MATCH(L172,'Dropdown lists'!$J$2:$J$6,0))+IF(N172="Not qualified",2,IF(N172="Under review",1,0))+IF(O172="Uncontrolled or missing",2,IF(O172="Old or uncertain",1,0)),"")</f>
        <v/>
      </c>
      <c r="AF172" s="2" t="str">
        <f t="shared" si="5"/>
        <v/>
      </c>
      <c r="AG172" s="2"/>
      <c r="AH172" s="2"/>
    </row>
    <row r="173" spans="1:34">
      <c r="A173" s="2"/>
      <c r="B173" s="2"/>
      <c r="C173" s="2"/>
      <c r="D173" s="2"/>
      <c r="E173" s="2"/>
      <c r="F173" s="2"/>
      <c r="G173" s="2"/>
      <c r="H173" s="2"/>
      <c r="I173" s="2"/>
      <c r="J173" s="2"/>
      <c r="K173" s="2"/>
      <c r="L173" s="2"/>
      <c r="M173" s="2"/>
      <c r="N173" s="2"/>
      <c r="O173" s="2"/>
      <c r="P173" s="2"/>
      <c r="Q173" s="2"/>
      <c r="R173" s="2"/>
      <c r="S173" s="2"/>
      <c r="T173" s="5"/>
      <c r="U173" s="5"/>
      <c r="V173" s="5"/>
      <c r="W173" s="5"/>
      <c r="X173" s="5"/>
      <c r="Y173" s="5"/>
      <c r="Z173" s="5"/>
      <c r="AA173" s="5"/>
      <c r="AB173" s="6"/>
      <c r="AC173" s="2"/>
      <c r="AD173" s="2"/>
      <c r="AE173" s="2" t="str">
        <f>IFERROR(INDEX('Dropdown lists'!$I$2:$I$6,MATCH(K173,'Dropdown lists'!$H$2:$H$6,0))+INDEX('Dropdown lists'!$K$2:$K$6,MATCH(L173,'Dropdown lists'!$J$2:$J$6,0))+IF(N173="Not qualified",2,IF(N173="Under review",1,0))+IF(O173="Uncontrolled or missing",2,IF(O173="Old or uncertain",1,0)),"")</f>
        <v/>
      </c>
      <c r="AF173" s="2" t="str">
        <f t="shared" si="5"/>
        <v/>
      </c>
      <c r="AG173" s="2"/>
      <c r="AH173" s="2"/>
    </row>
    <row r="174" spans="1:34">
      <c r="A174" s="2"/>
      <c r="B174" s="2"/>
      <c r="C174" s="2"/>
      <c r="D174" s="2"/>
      <c r="E174" s="2"/>
      <c r="F174" s="2"/>
      <c r="G174" s="2"/>
      <c r="H174" s="2"/>
      <c r="I174" s="2"/>
      <c r="J174" s="2"/>
      <c r="K174" s="2"/>
      <c r="L174" s="2"/>
      <c r="M174" s="2"/>
      <c r="N174" s="2"/>
      <c r="O174" s="2"/>
      <c r="P174" s="2"/>
      <c r="Q174" s="2"/>
      <c r="R174" s="2"/>
      <c r="S174" s="2"/>
      <c r="T174" s="5"/>
      <c r="U174" s="5"/>
      <c r="V174" s="5"/>
      <c r="W174" s="5"/>
      <c r="X174" s="5"/>
      <c r="Y174" s="5"/>
      <c r="Z174" s="5"/>
      <c r="AA174" s="5"/>
      <c r="AB174" s="6"/>
      <c r="AC174" s="2"/>
      <c r="AD174" s="2"/>
      <c r="AE174" s="2" t="str">
        <f>IFERROR(INDEX('Dropdown lists'!$I$2:$I$6,MATCH(K174,'Dropdown lists'!$H$2:$H$6,0))+INDEX('Dropdown lists'!$K$2:$K$6,MATCH(L174,'Dropdown lists'!$J$2:$J$6,0))+IF(N174="Not qualified",2,IF(N174="Under review",1,0))+IF(O174="Uncontrolled or missing",2,IF(O174="Old or uncertain",1,0)),"")</f>
        <v/>
      </c>
      <c r="AF174" s="2" t="str">
        <f t="shared" si="5"/>
        <v/>
      </c>
      <c r="AG174" s="2"/>
      <c r="AH174" s="2"/>
    </row>
    <row r="175" spans="1:34">
      <c r="A175" s="2"/>
      <c r="B175" s="2"/>
      <c r="C175" s="2"/>
      <c r="D175" s="2"/>
      <c r="E175" s="2"/>
      <c r="F175" s="2"/>
      <c r="G175" s="2"/>
      <c r="H175" s="2"/>
      <c r="I175" s="2"/>
      <c r="J175" s="2"/>
      <c r="K175" s="2"/>
      <c r="L175" s="2"/>
      <c r="M175" s="2"/>
      <c r="N175" s="2"/>
      <c r="O175" s="2"/>
      <c r="P175" s="2"/>
      <c r="Q175" s="2"/>
      <c r="R175" s="2"/>
      <c r="S175" s="2"/>
      <c r="T175" s="5"/>
      <c r="U175" s="5"/>
      <c r="V175" s="5"/>
      <c r="W175" s="5"/>
      <c r="X175" s="5"/>
      <c r="Y175" s="5"/>
      <c r="Z175" s="5"/>
      <c r="AA175" s="5"/>
      <c r="AB175" s="6"/>
      <c r="AC175" s="2"/>
      <c r="AD175" s="2"/>
      <c r="AE175" s="2" t="str">
        <f>IFERROR(INDEX('Dropdown lists'!$I$2:$I$6,MATCH(K175,'Dropdown lists'!$H$2:$H$6,0))+INDEX('Dropdown lists'!$K$2:$K$6,MATCH(L175,'Dropdown lists'!$J$2:$J$6,0))+IF(N175="Not qualified",2,IF(N175="Under review",1,0))+IF(O175="Uncontrolled or missing",2,IF(O175="Old or uncertain",1,0)),"")</f>
        <v/>
      </c>
      <c r="AF175" s="2" t="str">
        <f t="shared" si="5"/>
        <v/>
      </c>
      <c r="AG175" s="2"/>
      <c r="AH175" s="2"/>
    </row>
    <row r="176" spans="1:34">
      <c r="A176" s="2"/>
      <c r="B176" s="2"/>
      <c r="C176" s="2"/>
      <c r="D176" s="2"/>
      <c r="E176" s="2"/>
      <c r="F176" s="2"/>
      <c r="G176" s="2"/>
      <c r="H176" s="2"/>
      <c r="I176" s="2"/>
      <c r="J176" s="2"/>
      <c r="K176" s="2"/>
      <c r="L176" s="2"/>
      <c r="M176" s="2"/>
      <c r="N176" s="2"/>
      <c r="O176" s="2"/>
      <c r="P176" s="2"/>
      <c r="Q176" s="2"/>
      <c r="R176" s="2"/>
      <c r="S176" s="2"/>
      <c r="T176" s="5"/>
      <c r="U176" s="5"/>
      <c r="V176" s="5"/>
      <c r="W176" s="5"/>
      <c r="X176" s="5"/>
      <c r="Y176" s="5"/>
      <c r="Z176" s="5"/>
      <c r="AA176" s="5"/>
      <c r="AB176" s="6"/>
      <c r="AC176" s="2"/>
      <c r="AD176" s="2"/>
      <c r="AE176" s="2" t="str">
        <f>IFERROR(INDEX('Dropdown lists'!$I$2:$I$6,MATCH(K176,'Dropdown lists'!$H$2:$H$6,0))+INDEX('Dropdown lists'!$K$2:$K$6,MATCH(L176,'Dropdown lists'!$J$2:$J$6,0))+IF(N176="Not qualified",2,IF(N176="Under review",1,0))+IF(O176="Uncontrolled or missing",2,IF(O176="Old or uncertain",1,0)),"")</f>
        <v/>
      </c>
      <c r="AF176" s="2" t="str">
        <f t="shared" si="5"/>
        <v/>
      </c>
      <c r="AG176" s="2"/>
      <c r="AH176" s="2"/>
    </row>
    <row r="177" spans="1:34">
      <c r="A177" s="2"/>
      <c r="B177" s="2"/>
      <c r="C177" s="2"/>
      <c r="D177" s="2"/>
      <c r="E177" s="2"/>
      <c r="F177" s="2"/>
      <c r="G177" s="2"/>
      <c r="H177" s="2"/>
      <c r="I177" s="2"/>
      <c r="J177" s="2"/>
      <c r="K177" s="2"/>
      <c r="L177" s="2"/>
      <c r="M177" s="2"/>
      <c r="N177" s="2"/>
      <c r="O177" s="2"/>
      <c r="P177" s="2"/>
      <c r="Q177" s="2"/>
      <c r="R177" s="2"/>
      <c r="S177" s="2"/>
      <c r="T177" s="5"/>
      <c r="U177" s="5"/>
      <c r="V177" s="5"/>
      <c r="W177" s="5"/>
      <c r="X177" s="5"/>
      <c r="Y177" s="5"/>
      <c r="Z177" s="5"/>
      <c r="AA177" s="5"/>
      <c r="AB177" s="6"/>
      <c r="AC177" s="2"/>
      <c r="AD177" s="2"/>
      <c r="AE177" s="2" t="str">
        <f>IFERROR(INDEX('Dropdown lists'!$I$2:$I$6,MATCH(K177,'Dropdown lists'!$H$2:$H$6,0))+INDEX('Dropdown lists'!$K$2:$K$6,MATCH(L177,'Dropdown lists'!$J$2:$J$6,0))+IF(N177="Not qualified",2,IF(N177="Under review",1,0))+IF(O177="Uncontrolled or missing",2,IF(O177="Old or uncertain",1,0)),"")</f>
        <v/>
      </c>
      <c r="AF177" s="2" t="str">
        <f t="shared" si="5"/>
        <v/>
      </c>
      <c r="AG177" s="2"/>
      <c r="AH177" s="2"/>
    </row>
    <row r="178" spans="1:34">
      <c r="A178" s="2"/>
      <c r="B178" s="2"/>
      <c r="C178" s="2"/>
      <c r="D178" s="2"/>
      <c r="E178" s="2"/>
      <c r="F178" s="2"/>
      <c r="G178" s="2"/>
      <c r="H178" s="2"/>
      <c r="I178" s="2"/>
      <c r="J178" s="2"/>
      <c r="K178" s="2"/>
      <c r="L178" s="2"/>
      <c r="M178" s="2"/>
      <c r="N178" s="2"/>
      <c r="O178" s="2"/>
      <c r="P178" s="2"/>
      <c r="Q178" s="2"/>
      <c r="R178" s="2"/>
      <c r="S178" s="2"/>
      <c r="T178" s="5"/>
      <c r="U178" s="5"/>
      <c r="V178" s="5"/>
      <c r="W178" s="5"/>
      <c r="X178" s="5"/>
      <c r="Y178" s="5"/>
      <c r="Z178" s="5"/>
      <c r="AA178" s="5"/>
      <c r="AB178" s="6"/>
      <c r="AC178" s="2"/>
      <c r="AD178" s="2"/>
      <c r="AE178" s="2" t="str">
        <f>IFERROR(INDEX('Dropdown lists'!$I$2:$I$6,MATCH(K178,'Dropdown lists'!$H$2:$H$6,0))+INDEX('Dropdown lists'!$K$2:$K$6,MATCH(L178,'Dropdown lists'!$J$2:$J$6,0))+IF(N178="Not qualified",2,IF(N178="Under review",1,0))+IF(O178="Uncontrolled or missing",2,IF(O178="Old or uncertain",1,0)),"")</f>
        <v/>
      </c>
      <c r="AF178" s="2" t="str">
        <f t="shared" si="5"/>
        <v/>
      </c>
      <c r="AG178" s="2"/>
      <c r="AH178" s="2"/>
    </row>
    <row r="179" spans="1:34">
      <c r="A179" s="2"/>
      <c r="B179" s="2"/>
      <c r="C179" s="2"/>
      <c r="D179" s="2"/>
      <c r="E179" s="2"/>
      <c r="F179" s="2"/>
      <c r="G179" s="2"/>
      <c r="H179" s="2"/>
      <c r="I179" s="2"/>
      <c r="J179" s="2"/>
      <c r="K179" s="2"/>
      <c r="L179" s="2"/>
      <c r="M179" s="2"/>
      <c r="N179" s="2"/>
      <c r="O179" s="2"/>
      <c r="P179" s="2"/>
      <c r="Q179" s="2"/>
      <c r="R179" s="2"/>
      <c r="S179" s="2"/>
      <c r="T179" s="5"/>
      <c r="U179" s="5"/>
      <c r="V179" s="5"/>
      <c r="W179" s="5"/>
      <c r="X179" s="5"/>
      <c r="Y179" s="5"/>
      <c r="Z179" s="5"/>
      <c r="AA179" s="5"/>
      <c r="AB179" s="6"/>
      <c r="AC179" s="2"/>
      <c r="AD179" s="2"/>
      <c r="AE179" s="2" t="str">
        <f>IFERROR(INDEX('Dropdown lists'!$I$2:$I$6,MATCH(K179,'Dropdown lists'!$H$2:$H$6,0))+INDEX('Dropdown lists'!$K$2:$K$6,MATCH(L179,'Dropdown lists'!$J$2:$J$6,0))+IF(N179="Not qualified",2,IF(N179="Under review",1,0))+IF(O179="Uncontrolled or missing",2,IF(O179="Old or uncertain",1,0)),"")</f>
        <v/>
      </c>
      <c r="AF179" s="2" t="str">
        <f t="shared" si="5"/>
        <v/>
      </c>
      <c r="AG179" s="2"/>
      <c r="AH179" s="2"/>
    </row>
    <row r="180" spans="1:34">
      <c r="A180" s="2"/>
      <c r="B180" s="2"/>
      <c r="C180" s="2"/>
      <c r="D180" s="2"/>
      <c r="E180" s="2"/>
      <c r="F180" s="2"/>
      <c r="G180" s="2"/>
      <c r="H180" s="2"/>
      <c r="I180" s="2"/>
      <c r="J180" s="2"/>
      <c r="K180" s="2"/>
      <c r="L180" s="2"/>
      <c r="M180" s="2"/>
      <c r="N180" s="2"/>
      <c r="O180" s="2"/>
      <c r="P180" s="2"/>
      <c r="Q180" s="2"/>
      <c r="R180" s="2"/>
      <c r="S180" s="2"/>
      <c r="T180" s="5"/>
      <c r="U180" s="5"/>
      <c r="V180" s="5"/>
      <c r="W180" s="5"/>
      <c r="X180" s="5"/>
      <c r="Y180" s="5"/>
      <c r="Z180" s="5"/>
      <c r="AA180" s="5"/>
      <c r="AB180" s="6"/>
      <c r="AC180" s="2"/>
      <c r="AD180" s="2"/>
      <c r="AE180" s="2" t="str">
        <f>IFERROR(INDEX('Dropdown lists'!$I$2:$I$6,MATCH(K180,'Dropdown lists'!$H$2:$H$6,0))+INDEX('Dropdown lists'!$K$2:$K$6,MATCH(L180,'Dropdown lists'!$J$2:$J$6,0))+IF(N180="Not qualified",2,IF(N180="Under review",1,0))+IF(O180="Uncontrolled or missing",2,IF(O180="Old or uncertain",1,0)),"")</f>
        <v/>
      </c>
      <c r="AF180" s="2" t="str">
        <f t="shared" si="5"/>
        <v/>
      </c>
      <c r="AG180" s="2"/>
      <c r="AH180" s="2"/>
    </row>
    <row r="181" spans="1:34">
      <c r="A181" s="2"/>
      <c r="B181" s="2"/>
      <c r="C181" s="2"/>
      <c r="D181" s="2"/>
      <c r="E181" s="2"/>
      <c r="F181" s="2"/>
      <c r="G181" s="2"/>
      <c r="H181" s="2"/>
      <c r="I181" s="2"/>
      <c r="J181" s="2"/>
      <c r="K181" s="2"/>
      <c r="L181" s="2"/>
      <c r="M181" s="2"/>
      <c r="N181" s="2"/>
      <c r="O181" s="2"/>
      <c r="P181" s="2"/>
      <c r="Q181" s="2"/>
      <c r="R181" s="2"/>
      <c r="S181" s="2"/>
      <c r="T181" s="5"/>
      <c r="U181" s="5"/>
      <c r="V181" s="5"/>
      <c r="W181" s="5"/>
      <c r="X181" s="5"/>
      <c r="Y181" s="5"/>
      <c r="Z181" s="5"/>
      <c r="AA181" s="5"/>
      <c r="AB181" s="6"/>
      <c r="AC181" s="2"/>
      <c r="AD181" s="2"/>
      <c r="AE181" s="2" t="str">
        <f>IFERROR(INDEX('Dropdown lists'!$I$2:$I$6,MATCH(K181,'Dropdown lists'!$H$2:$H$6,0))+INDEX('Dropdown lists'!$K$2:$K$6,MATCH(L181,'Dropdown lists'!$J$2:$J$6,0))+IF(N181="Not qualified",2,IF(N181="Under review",1,0))+IF(O181="Uncontrolled or missing",2,IF(O181="Old or uncertain",1,0)),"")</f>
        <v/>
      </c>
      <c r="AF181" s="2" t="str">
        <f t="shared" si="5"/>
        <v/>
      </c>
      <c r="AG181" s="2"/>
      <c r="AH181" s="2"/>
    </row>
    <row r="182" spans="1:34">
      <c r="A182" s="2"/>
      <c r="B182" s="2"/>
      <c r="C182" s="2"/>
      <c r="D182" s="2"/>
      <c r="E182" s="2"/>
      <c r="F182" s="2"/>
      <c r="G182" s="2"/>
      <c r="H182" s="2"/>
      <c r="I182" s="2"/>
      <c r="J182" s="2"/>
      <c r="K182" s="2"/>
      <c r="L182" s="2"/>
      <c r="M182" s="2"/>
      <c r="N182" s="2"/>
      <c r="O182" s="2"/>
      <c r="P182" s="2"/>
      <c r="Q182" s="2"/>
      <c r="R182" s="2"/>
      <c r="S182" s="2"/>
      <c r="T182" s="5"/>
      <c r="U182" s="5"/>
      <c r="V182" s="5"/>
      <c r="W182" s="5"/>
      <c r="X182" s="5"/>
      <c r="Y182" s="5"/>
      <c r="Z182" s="5"/>
      <c r="AA182" s="5"/>
      <c r="AB182" s="6"/>
      <c r="AC182" s="2"/>
      <c r="AD182" s="2"/>
      <c r="AE182" s="2" t="str">
        <f>IFERROR(INDEX('Dropdown lists'!$I$2:$I$6,MATCH(K182,'Dropdown lists'!$H$2:$H$6,0))+INDEX('Dropdown lists'!$K$2:$K$6,MATCH(L182,'Dropdown lists'!$J$2:$J$6,0))+IF(N182="Not qualified",2,IF(N182="Under review",1,0))+IF(O182="Uncontrolled or missing",2,IF(O182="Old or uncertain",1,0)),"")</f>
        <v/>
      </c>
      <c r="AF182" s="2" t="str">
        <f t="shared" si="5"/>
        <v/>
      </c>
      <c r="AG182" s="2"/>
      <c r="AH182" s="2"/>
    </row>
    <row r="183" spans="1:34">
      <c r="A183" s="2"/>
      <c r="B183" s="2"/>
      <c r="C183" s="2"/>
      <c r="D183" s="2"/>
      <c r="E183" s="2"/>
      <c r="F183" s="2"/>
      <c r="G183" s="2"/>
      <c r="H183" s="2"/>
      <c r="I183" s="2"/>
      <c r="J183" s="2"/>
      <c r="K183" s="2"/>
      <c r="L183" s="2"/>
      <c r="M183" s="2"/>
      <c r="N183" s="2"/>
      <c r="O183" s="2"/>
      <c r="P183" s="2"/>
      <c r="Q183" s="2"/>
      <c r="R183" s="2"/>
      <c r="S183" s="2"/>
      <c r="T183" s="5"/>
      <c r="U183" s="5"/>
      <c r="V183" s="5"/>
      <c r="W183" s="5"/>
      <c r="X183" s="5"/>
      <c r="Y183" s="5"/>
      <c r="Z183" s="5"/>
      <c r="AA183" s="5"/>
      <c r="AB183" s="6"/>
      <c r="AC183" s="2"/>
      <c r="AD183" s="2"/>
      <c r="AE183" s="2" t="str">
        <f>IFERROR(INDEX('Dropdown lists'!$I$2:$I$6,MATCH(K183,'Dropdown lists'!$H$2:$H$6,0))+INDEX('Dropdown lists'!$K$2:$K$6,MATCH(L183,'Dropdown lists'!$J$2:$J$6,0))+IF(N183="Not qualified",2,IF(N183="Under review",1,0))+IF(O183="Uncontrolled or missing",2,IF(O183="Old or uncertain",1,0)),"")</f>
        <v/>
      </c>
      <c r="AF183" s="2" t="str">
        <f t="shared" si="5"/>
        <v/>
      </c>
      <c r="AG183" s="2"/>
      <c r="AH183" s="2"/>
    </row>
    <row r="184" spans="1:34">
      <c r="A184" s="2"/>
      <c r="B184" s="2"/>
      <c r="C184" s="2"/>
      <c r="D184" s="2"/>
      <c r="E184" s="2"/>
      <c r="F184" s="2"/>
      <c r="G184" s="2"/>
      <c r="H184" s="2"/>
      <c r="I184" s="2"/>
      <c r="J184" s="2"/>
      <c r="K184" s="2"/>
      <c r="L184" s="2"/>
      <c r="M184" s="2"/>
      <c r="N184" s="2"/>
      <c r="O184" s="2"/>
      <c r="P184" s="2"/>
      <c r="Q184" s="2"/>
      <c r="R184" s="2"/>
      <c r="S184" s="2"/>
      <c r="T184" s="5"/>
      <c r="U184" s="5"/>
      <c r="V184" s="5"/>
      <c r="W184" s="5"/>
      <c r="X184" s="5"/>
      <c r="Y184" s="5"/>
      <c r="Z184" s="5"/>
      <c r="AA184" s="5"/>
      <c r="AB184" s="6"/>
      <c r="AC184" s="2"/>
      <c r="AD184" s="2"/>
      <c r="AE184" s="2" t="str">
        <f>IFERROR(INDEX('Dropdown lists'!$I$2:$I$6,MATCH(K184,'Dropdown lists'!$H$2:$H$6,0))+INDEX('Dropdown lists'!$K$2:$K$6,MATCH(L184,'Dropdown lists'!$J$2:$J$6,0))+IF(N184="Not qualified",2,IF(N184="Under review",1,0))+IF(O184="Uncontrolled or missing",2,IF(O184="Old or uncertain",1,0)),"")</f>
        <v/>
      </c>
      <c r="AF184" s="2" t="str">
        <f t="shared" si="5"/>
        <v/>
      </c>
      <c r="AG184" s="2"/>
      <c r="AH184" s="2"/>
    </row>
    <row r="185" spans="1:34">
      <c r="A185" s="2"/>
      <c r="B185" s="2"/>
      <c r="C185" s="2"/>
      <c r="D185" s="2"/>
      <c r="E185" s="2"/>
      <c r="F185" s="2"/>
      <c r="G185" s="2"/>
      <c r="H185" s="2"/>
      <c r="I185" s="2"/>
      <c r="J185" s="2"/>
      <c r="K185" s="2"/>
      <c r="L185" s="2"/>
      <c r="M185" s="2"/>
      <c r="N185" s="2"/>
      <c r="O185" s="2"/>
      <c r="P185" s="2"/>
      <c r="Q185" s="2"/>
      <c r="R185" s="2"/>
      <c r="S185" s="2"/>
      <c r="T185" s="5"/>
      <c r="U185" s="5"/>
      <c r="V185" s="5"/>
      <c r="W185" s="5"/>
      <c r="X185" s="5"/>
      <c r="Y185" s="5"/>
      <c r="Z185" s="5"/>
      <c r="AA185" s="5"/>
      <c r="AB185" s="6"/>
      <c r="AC185" s="2"/>
      <c r="AD185" s="2"/>
      <c r="AE185" s="2" t="str">
        <f>IFERROR(INDEX('Dropdown lists'!$I$2:$I$6,MATCH(K185,'Dropdown lists'!$H$2:$H$6,0))+INDEX('Dropdown lists'!$K$2:$K$6,MATCH(L185,'Dropdown lists'!$J$2:$J$6,0))+IF(N185="Not qualified",2,IF(N185="Under review",1,0))+IF(O185="Uncontrolled or missing",2,IF(O185="Old or uncertain",1,0)),"")</f>
        <v/>
      </c>
      <c r="AF185" s="2" t="str">
        <f t="shared" si="5"/>
        <v/>
      </c>
      <c r="AG185" s="2"/>
      <c r="AH185" s="2"/>
    </row>
    <row r="186" spans="1:34">
      <c r="A186" s="2"/>
      <c r="B186" s="2"/>
      <c r="C186" s="2"/>
      <c r="D186" s="2"/>
      <c r="E186" s="2"/>
      <c r="F186" s="2"/>
      <c r="G186" s="2"/>
      <c r="H186" s="2"/>
      <c r="I186" s="2"/>
      <c r="J186" s="2"/>
      <c r="K186" s="2"/>
      <c r="L186" s="2"/>
      <c r="M186" s="2"/>
      <c r="N186" s="2"/>
      <c r="O186" s="2"/>
      <c r="P186" s="2"/>
      <c r="Q186" s="2"/>
      <c r="R186" s="2"/>
      <c r="S186" s="2"/>
      <c r="T186" s="5"/>
      <c r="U186" s="5"/>
      <c r="V186" s="5"/>
      <c r="W186" s="5"/>
      <c r="X186" s="5"/>
      <c r="Y186" s="5"/>
      <c r="Z186" s="5"/>
      <c r="AA186" s="5"/>
      <c r="AB186" s="6"/>
      <c r="AC186" s="2"/>
      <c r="AD186" s="2"/>
      <c r="AE186" s="2" t="str">
        <f>IFERROR(INDEX('Dropdown lists'!$I$2:$I$6,MATCH(K186,'Dropdown lists'!$H$2:$H$6,0))+INDEX('Dropdown lists'!$K$2:$K$6,MATCH(L186,'Dropdown lists'!$J$2:$J$6,0))+IF(N186="Not qualified",2,IF(N186="Under review",1,0))+IF(O186="Uncontrolled or missing",2,IF(O186="Old or uncertain",1,0)),"")</f>
        <v/>
      </c>
      <c r="AF186" s="2" t="str">
        <f t="shared" si="5"/>
        <v/>
      </c>
      <c r="AG186" s="2"/>
      <c r="AH186" s="2"/>
    </row>
    <row r="187" spans="1:34">
      <c r="A187" s="2"/>
      <c r="B187" s="2"/>
      <c r="C187" s="2"/>
      <c r="D187" s="2"/>
      <c r="E187" s="2"/>
      <c r="F187" s="2"/>
      <c r="G187" s="2"/>
      <c r="H187" s="2"/>
      <c r="I187" s="2"/>
      <c r="J187" s="2"/>
      <c r="K187" s="2"/>
      <c r="L187" s="2"/>
      <c r="M187" s="2"/>
      <c r="N187" s="2"/>
      <c r="O187" s="2"/>
      <c r="P187" s="2"/>
      <c r="Q187" s="2"/>
      <c r="R187" s="2"/>
      <c r="S187" s="2"/>
      <c r="T187" s="5"/>
      <c r="U187" s="5"/>
      <c r="V187" s="5"/>
      <c r="W187" s="5"/>
      <c r="X187" s="5"/>
      <c r="Y187" s="5"/>
      <c r="Z187" s="5"/>
      <c r="AA187" s="5"/>
      <c r="AB187" s="6"/>
      <c r="AC187" s="2"/>
      <c r="AD187" s="2"/>
      <c r="AE187" s="2" t="str">
        <f>IFERROR(INDEX('Dropdown lists'!$I$2:$I$6,MATCH(K187,'Dropdown lists'!$H$2:$H$6,0))+INDEX('Dropdown lists'!$K$2:$K$6,MATCH(L187,'Dropdown lists'!$J$2:$J$6,0))+IF(N187="Not qualified",2,IF(N187="Under review",1,0))+IF(O187="Uncontrolled or missing",2,IF(O187="Old or uncertain",1,0)),"")</f>
        <v/>
      </c>
      <c r="AF187" s="2" t="str">
        <f t="shared" si="5"/>
        <v/>
      </c>
      <c r="AG187" s="2"/>
      <c r="AH187" s="2"/>
    </row>
    <row r="188" spans="1:34">
      <c r="A188" s="2"/>
      <c r="B188" s="2"/>
      <c r="C188" s="2"/>
      <c r="D188" s="2"/>
      <c r="E188" s="2"/>
      <c r="F188" s="2"/>
      <c r="G188" s="2"/>
      <c r="H188" s="2"/>
      <c r="I188" s="2"/>
      <c r="J188" s="2"/>
      <c r="K188" s="2"/>
      <c r="L188" s="2"/>
      <c r="M188" s="2"/>
      <c r="N188" s="2"/>
      <c r="O188" s="2"/>
      <c r="P188" s="2"/>
      <c r="Q188" s="2"/>
      <c r="R188" s="2"/>
      <c r="S188" s="2"/>
      <c r="T188" s="5"/>
      <c r="U188" s="5"/>
      <c r="V188" s="5"/>
      <c r="W188" s="5"/>
      <c r="X188" s="5"/>
      <c r="Y188" s="5"/>
      <c r="Z188" s="5"/>
      <c r="AA188" s="5"/>
      <c r="AB188" s="6"/>
      <c r="AC188" s="2"/>
      <c r="AD188" s="2"/>
      <c r="AE188" s="2" t="str">
        <f>IFERROR(INDEX('Dropdown lists'!$I$2:$I$6,MATCH(K188,'Dropdown lists'!$H$2:$H$6,0))+INDEX('Dropdown lists'!$K$2:$K$6,MATCH(L188,'Dropdown lists'!$J$2:$J$6,0))+IF(N188="Not qualified",2,IF(N188="Under review",1,0))+IF(O188="Uncontrolled or missing",2,IF(O188="Old or uncertain",1,0)),"")</f>
        <v/>
      </c>
      <c r="AF188" s="2" t="str">
        <f t="shared" si="5"/>
        <v/>
      </c>
      <c r="AG188" s="2"/>
      <c r="AH188" s="2"/>
    </row>
    <row r="189" spans="1:34">
      <c r="A189" s="2"/>
      <c r="B189" s="2"/>
      <c r="C189" s="2"/>
      <c r="D189" s="2"/>
      <c r="E189" s="2"/>
      <c r="F189" s="2"/>
      <c r="G189" s="2"/>
      <c r="H189" s="2"/>
      <c r="I189" s="2"/>
      <c r="J189" s="2"/>
      <c r="K189" s="2"/>
      <c r="L189" s="2"/>
      <c r="M189" s="2"/>
      <c r="N189" s="2"/>
      <c r="O189" s="2"/>
      <c r="P189" s="2"/>
      <c r="Q189" s="2"/>
      <c r="R189" s="2"/>
      <c r="S189" s="2"/>
      <c r="T189" s="5"/>
      <c r="U189" s="5"/>
      <c r="V189" s="5"/>
      <c r="W189" s="5"/>
      <c r="X189" s="5"/>
      <c r="Y189" s="5"/>
      <c r="Z189" s="5"/>
      <c r="AA189" s="5"/>
      <c r="AB189" s="6"/>
      <c r="AC189" s="2"/>
      <c r="AD189" s="2"/>
      <c r="AE189" s="2" t="str">
        <f>IFERROR(INDEX('Dropdown lists'!$I$2:$I$6,MATCH(K189,'Dropdown lists'!$H$2:$H$6,0))+INDEX('Dropdown lists'!$K$2:$K$6,MATCH(L189,'Dropdown lists'!$J$2:$J$6,0))+IF(N189="Not qualified",2,IF(N189="Under review",1,0))+IF(O189="Uncontrolled or missing",2,IF(O189="Old or uncertain",1,0)),"")</f>
        <v/>
      </c>
      <c r="AF189" s="2" t="str">
        <f t="shared" si="5"/>
        <v/>
      </c>
      <c r="AG189" s="2"/>
      <c r="AH189" s="2"/>
    </row>
    <row r="190" spans="1:34">
      <c r="A190" s="2"/>
      <c r="B190" s="2"/>
      <c r="C190" s="2"/>
      <c r="D190" s="2"/>
      <c r="E190" s="2"/>
      <c r="F190" s="2"/>
      <c r="G190" s="2"/>
      <c r="H190" s="2"/>
      <c r="I190" s="2"/>
      <c r="J190" s="2"/>
      <c r="K190" s="2"/>
      <c r="L190" s="2"/>
      <c r="M190" s="2"/>
      <c r="N190" s="2"/>
      <c r="O190" s="2"/>
      <c r="P190" s="2"/>
      <c r="Q190" s="2"/>
      <c r="R190" s="2"/>
      <c r="S190" s="2"/>
      <c r="T190" s="5"/>
      <c r="U190" s="5"/>
      <c r="V190" s="5"/>
      <c r="W190" s="5"/>
      <c r="X190" s="5"/>
      <c r="Y190" s="5"/>
      <c r="Z190" s="5"/>
      <c r="AA190" s="5"/>
      <c r="AB190" s="6"/>
      <c r="AC190" s="2"/>
      <c r="AD190" s="2"/>
      <c r="AE190" s="2" t="str">
        <f>IFERROR(INDEX('Dropdown lists'!$I$2:$I$6,MATCH(K190,'Dropdown lists'!$H$2:$H$6,0))+INDEX('Dropdown lists'!$K$2:$K$6,MATCH(L190,'Dropdown lists'!$J$2:$J$6,0))+IF(N190="Not qualified",2,IF(N190="Under review",1,0))+IF(O190="Uncontrolled or missing",2,IF(O190="Old or uncertain",1,0)),"")</f>
        <v/>
      </c>
      <c r="AF190" s="2" t="str">
        <f t="shared" si="5"/>
        <v/>
      </c>
      <c r="AG190" s="2"/>
      <c r="AH190" s="2"/>
    </row>
    <row r="191" spans="1:34">
      <c r="A191" s="2"/>
      <c r="B191" s="2"/>
      <c r="C191" s="2"/>
      <c r="D191" s="2"/>
      <c r="E191" s="2"/>
      <c r="F191" s="2"/>
      <c r="G191" s="2"/>
      <c r="H191" s="2"/>
      <c r="I191" s="2"/>
      <c r="J191" s="2"/>
      <c r="K191" s="2"/>
      <c r="L191" s="2"/>
      <c r="M191" s="2"/>
      <c r="N191" s="2"/>
      <c r="O191" s="2"/>
      <c r="P191" s="2"/>
      <c r="Q191" s="2"/>
      <c r="R191" s="2"/>
      <c r="S191" s="2"/>
      <c r="T191" s="5"/>
      <c r="U191" s="5"/>
      <c r="V191" s="5"/>
      <c r="W191" s="5"/>
      <c r="X191" s="5"/>
      <c r="Y191" s="5"/>
      <c r="Z191" s="5"/>
      <c r="AA191" s="5"/>
      <c r="AB191" s="6"/>
      <c r="AC191" s="2"/>
      <c r="AD191" s="2"/>
      <c r="AE191" s="2" t="str">
        <f>IFERROR(INDEX('Dropdown lists'!$I$2:$I$6,MATCH(K191,'Dropdown lists'!$H$2:$H$6,0))+INDEX('Dropdown lists'!$K$2:$K$6,MATCH(L191,'Dropdown lists'!$J$2:$J$6,0))+IF(N191="Not qualified",2,IF(N191="Under review",1,0))+IF(O191="Uncontrolled or missing",2,IF(O191="Old or uncertain",1,0)),"")</f>
        <v/>
      </c>
      <c r="AF191" s="2" t="str">
        <f t="shared" si="5"/>
        <v/>
      </c>
      <c r="AG191" s="2"/>
      <c r="AH191" s="2"/>
    </row>
    <row r="192" spans="1:34">
      <c r="A192" s="2"/>
      <c r="B192" s="2"/>
      <c r="C192" s="2"/>
      <c r="D192" s="2"/>
      <c r="E192" s="2"/>
      <c r="F192" s="2"/>
      <c r="G192" s="2"/>
      <c r="H192" s="2"/>
      <c r="I192" s="2"/>
      <c r="J192" s="2"/>
      <c r="K192" s="2"/>
      <c r="L192" s="2"/>
      <c r="M192" s="2"/>
      <c r="N192" s="2"/>
      <c r="O192" s="2"/>
      <c r="P192" s="2"/>
      <c r="Q192" s="2"/>
      <c r="R192" s="2"/>
      <c r="S192" s="2"/>
      <c r="T192" s="5"/>
      <c r="U192" s="5"/>
      <c r="V192" s="5"/>
      <c r="W192" s="5"/>
      <c r="X192" s="5"/>
      <c r="Y192" s="5"/>
      <c r="Z192" s="5"/>
      <c r="AA192" s="5"/>
      <c r="AB192" s="6"/>
      <c r="AC192" s="2"/>
      <c r="AD192" s="2"/>
      <c r="AE192" s="2" t="str">
        <f>IFERROR(INDEX('Dropdown lists'!$I$2:$I$6,MATCH(K192,'Dropdown lists'!$H$2:$H$6,0))+INDEX('Dropdown lists'!$K$2:$K$6,MATCH(L192,'Dropdown lists'!$J$2:$J$6,0))+IF(N192="Not qualified",2,IF(N192="Under review",1,0))+IF(O192="Uncontrolled or missing",2,IF(O192="Old or uncertain",1,0)),"")</f>
        <v/>
      </c>
      <c r="AF192" s="2" t="str">
        <f t="shared" si="5"/>
        <v/>
      </c>
      <c r="AG192" s="2"/>
      <c r="AH192" s="2"/>
    </row>
    <row r="193" spans="1:34">
      <c r="A193" s="2"/>
      <c r="B193" s="2"/>
      <c r="C193" s="2"/>
      <c r="D193" s="2"/>
      <c r="E193" s="2"/>
      <c r="F193" s="2"/>
      <c r="G193" s="2"/>
      <c r="H193" s="2"/>
      <c r="I193" s="2"/>
      <c r="J193" s="2"/>
      <c r="K193" s="2"/>
      <c r="L193" s="2"/>
      <c r="M193" s="2"/>
      <c r="N193" s="2"/>
      <c r="O193" s="2"/>
      <c r="P193" s="2"/>
      <c r="Q193" s="2"/>
      <c r="R193" s="2"/>
      <c r="S193" s="2"/>
      <c r="T193" s="5"/>
      <c r="U193" s="5"/>
      <c r="V193" s="5"/>
      <c r="W193" s="5"/>
      <c r="X193" s="5"/>
      <c r="Y193" s="5"/>
      <c r="Z193" s="5"/>
      <c r="AA193" s="5"/>
      <c r="AB193" s="6"/>
      <c r="AC193" s="2"/>
      <c r="AD193" s="2"/>
      <c r="AE193" s="2" t="str">
        <f>IFERROR(INDEX('Dropdown lists'!$I$2:$I$6,MATCH(K193,'Dropdown lists'!$H$2:$H$6,0))+INDEX('Dropdown lists'!$K$2:$K$6,MATCH(L193,'Dropdown lists'!$J$2:$J$6,0))+IF(N193="Not qualified",2,IF(N193="Under review",1,0))+IF(O193="Uncontrolled or missing",2,IF(O193="Old or uncertain",1,0)),"")</f>
        <v/>
      </c>
      <c r="AF193" s="2" t="str">
        <f t="shared" si="5"/>
        <v/>
      </c>
      <c r="AG193" s="2"/>
      <c r="AH193" s="2"/>
    </row>
    <row r="194" spans="1:34">
      <c r="A194" s="2"/>
      <c r="B194" s="2"/>
      <c r="C194" s="2"/>
      <c r="D194" s="2"/>
      <c r="E194" s="2"/>
      <c r="F194" s="2"/>
      <c r="G194" s="2"/>
      <c r="H194" s="2"/>
      <c r="I194" s="2"/>
      <c r="J194" s="2"/>
      <c r="K194" s="2"/>
      <c r="L194" s="2"/>
      <c r="M194" s="2"/>
      <c r="N194" s="2"/>
      <c r="O194" s="2"/>
      <c r="P194" s="2"/>
      <c r="Q194" s="2"/>
      <c r="R194" s="2"/>
      <c r="S194" s="2"/>
      <c r="T194" s="5"/>
      <c r="U194" s="5"/>
      <c r="V194" s="5"/>
      <c r="W194" s="5"/>
      <c r="X194" s="5"/>
      <c r="Y194" s="5"/>
      <c r="Z194" s="5"/>
      <c r="AA194" s="5"/>
      <c r="AB194" s="6"/>
      <c r="AC194" s="2"/>
      <c r="AD194" s="2"/>
      <c r="AE194" s="2" t="str">
        <f>IFERROR(INDEX('Dropdown lists'!$I$2:$I$6,MATCH(K194,'Dropdown lists'!$H$2:$H$6,0))+INDEX('Dropdown lists'!$K$2:$K$6,MATCH(L194,'Dropdown lists'!$J$2:$J$6,0))+IF(N194="Not qualified",2,IF(N194="Under review",1,0))+IF(O194="Uncontrolled or missing",2,IF(O194="Old or uncertain",1,0)),"")</f>
        <v/>
      </c>
      <c r="AF194" s="2" t="str">
        <f t="shared" ref="AF194:AF201" si="6">IF(OR(Y194="",AA194=""),"",IF(Y194&lt;=AA194,"Reorder now",IF(Y194&lt;=AA194+1,"Watch stock","Stock ok")))</f>
        <v/>
      </c>
      <c r="AG194" s="2"/>
      <c r="AH194" s="2"/>
    </row>
    <row r="195" spans="1:34">
      <c r="A195" s="2"/>
      <c r="B195" s="2"/>
      <c r="C195" s="2"/>
      <c r="D195" s="2"/>
      <c r="E195" s="2"/>
      <c r="F195" s="2"/>
      <c r="G195" s="2"/>
      <c r="H195" s="2"/>
      <c r="I195" s="2"/>
      <c r="J195" s="2"/>
      <c r="K195" s="2"/>
      <c r="L195" s="2"/>
      <c r="M195" s="2"/>
      <c r="N195" s="2"/>
      <c r="O195" s="2"/>
      <c r="P195" s="2"/>
      <c r="Q195" s="2"/>
      <c r="R195" s="2"/>
      <c r="S195" s="2"/>
      <c r="T195" s="5"/>
      <c r="U195" s="5"/>
      <c r="V195" s="5"/>
      <c r="W195" s="5"/>
      <c r="X195" s="5"/>
      <c r="Y195" s="5"/>
      <c r="Z195" s="5"/>
      <c r="AA195" s="5"/>
      <c r="AB195" s="6"/>
      <c r="AC195" s="2"/>
      <c r="AD195" s="2"/>
      <c r="AE195" s="2" t="str">
        <f>IFERROR(INDEX('Dropdown lists'!$I$2:$I$6,MATCH(K195,'Dropdown lists'!$H$2:$H$6,0))+INDEX('Dropdown lists'!$K$2:$K$6,MATCH(L195,'Dropdown lists'!$J$2:$J$6,0))+IF(N195="Not qualified",2,IF(N195="Under review",1,0))+IF(O195="Uncontrolled or missing",2,IF(O195="Old or uncertain",1,0)),"")</f>
        <v/>
      </c>
      <c r="AF195" s="2" t="str">
        <f t="shared" si="6"/>
        <v/>
      </c>
      <c r="AG195" s="2"/>
      <c r="AH195" s="2"/>
    </row>
    <row r="196" spans="1:34">
      <c r="A196" s="2"/>
      <c r="B196" s="2"/>
      <c r="C196" s="2"/>
      <c r="D196" s="2"/>
      <c r="E196" s="2"/>
      <c r="F196" s="2"/>
      <c r="G196" s="2"/>
      <c r="H196" s="2"/>
      <c r="I196" s="2"/>
      <c r="J196" s="2"/>
      <c r="K196" s="2"/>
      <c r="L196" s="2"/>
      <c r="M196" s="2"/>
      <c r="N196" s="2"/>
      <c r="O196" s="2"/>
      <c r="P196" s="2"/>
      <c r="Q196" s="2"/>
      <c r="R196" s="2"/>
      <c r="S196" s="2"/>
      <c r="T196" s="5"/>
      <c r="U196" s="5"/>
      <c r="V196" s="5"/>
      <c r="W196" s="5"/>
      <c r="X196" s="5"/>
      <c r="Y196" s="5"/>
      <c r="Z196" s="5"/>
      <c r="AA196" s="5"/>
      <c r="AB196" s="6"/>
      <c r="AC196" s="2"/>
      <c r="AD196" s="2"/>
      <c r="AE196" s="2" t="str">
        <f>IFERROR(INDEX('Dropdown lists'!$I$2:$I$6,MATCH(K196,'Dropdown lists'!$H$2:$H$6,0))+INDEX('Dropdown lists'!$K$2:$K$6,MATCH(L196,'Dropdown lists'!$J$2:$J$6,0))+IF(N196="Not qualified",2,IF(N196="Under review",1,0))+IF(O196="Uncontrolled or missing",2,IF(O196="Old or uncertain",1,0)),"")</f>
        <v/>
      </c>
      <c r="AF196" s="2" t="str">
        <f t="shared" si="6"/>
        <v/>
      </c>
      <c r="AG196" s="2"/>
      <c r="AH196" s="2"/>
    </row>
    <row r="197" spans="1:34">
      <c r="A197" s="2"/>
      <c r="B197" s="2"/>
      <c r="C197" s="2"/>
      <c r="D197" s="2"/>
      <c r="E197" s="2"/>
      <c r="F197" s="2"/>
      <c r="G197" s="2"/>
      <c r="H197" s="2"/>
      <c r="I197" s="2"/>
      <c r="J197" s="2"/>
      <c r="K197" s="2"/>
      <c r="L197" s="2"/>
      <c r="M197" s="2"/>
      <c r="N197" s="2"/>
      <c r="O197" s="2"/>
      <c r="P197" s="2"/>
      <c r="Q197" s="2"/>
      <c r="R197" s="2"/>
      <c r="S197" s="2"/>
      <c r="T197" s="5"/>
      <c r="U197" s="5"/>
      <c r="V197" s="5"/>
      <c r="W197" s="5"/>
      <c r="X197" s="5"/>
      <c r="Y197" s="5"/>
      <c r="Z197" s="5"/>
      <c r="AA197" s="5"/>
      <c r="AB197" s="6"/>
      <c r="AC197" s="2"/>
      <c r="AD197" s="2"/>
      <c r="AE197" s="2" t="str">
        <f>IFERROR(INDEX('Dropdown lists'!$I$2:$I$6,MATCH(K197,'Dropdown lists'!$H$2:$H$6,0))+INDEX('Dropdown lists'!$K$2:$K$6,MATCH(L197,'Dropdown lists'!$J$2:$J$6,0))+IF(N197="Not qualified",2,IF(N197="Under review",1,0))+IF(O197="Uncontrolled or missing",2,IF(O197="Old or uncertain",1,0)),"")</f>
        <v/>
      </c>
      <c r="AF197" s="2" t="str">
        <f t="shared" si="6"/>
        <v/>
      </c>
      <c r="AG197" s="2"/>
      <c r="AH197" s="2"/>
    </row>
    <row r="198" spans="1:34">
      <c r="A198" s="2"/>
      <c r="B198" s="2"/>
      <c r="C198" s="2"/>
      <c r="D198" s="2"/>
      <c r="E198" s="2"/>
      <c r="F198" s="2"/>
      <c r="G198" s="2"/>
      <c r="H198" s="2"/>
      <c r="I198" s="2"/>
      <c r="J198" s="2"/>
      <c r="K198" s="2"/>
      <c r="L198" s="2"/>
      <c r="M198" s="2"/>
      <c r="N198" s="2"/>
      <c r="O198" s="2"/>
      <c r="P198" s="2"/>
      <c r="Q198" s="2"/>
      <c r="R198" s="2"/>
      <c r="S198" s="2"/>
      <c r="T198" s="5"/>
      <c r="U198" s="5"/>
      <c r="V198" s="5"/>
      <c r="W198" s="5"/>
      <c r="X198" s="5"/>
      <c r="Y198" s="5"/>
      <c r="Z198" s="5"/>
      <c r="AA198" s="5"/>
      <c r="AB198" s="6"/>
      <c r="AC198" s="2"/>
      <c r="AD198" s="2"/>
      <c r="AE198" s="2" t="str">
        <f>IFERROR(INDEX('Dropdown lists'!$I$2:$I$6,MATCH(K198,'Dropdown lists'!$H$2:$H$6,0))+INDEX('Dropdown lists'!$K$2:$K$6,MATCH(L198,'Dropdown lists'!$J$2:$J$6,0))+IF(N198="Not qualified",2,IF(N198="Under review",1,0))+IF(O198="Uncontrolled or missing",2,IF(O198="Old or uncertain",1,0)),"")</f>
        <v/>
      </c>
      <c r="AF198" s="2" t="str">
        <f t="shared" si="6"/>
        <v/>
      </c>
      <c r="AG198" s="2"/>
      <c r="AH198" s="2"/>
    </row>
    <row r="199" spans="1:34">
      <c r="A199" s="2"/>
      <c r="B199" s="2"/>
      <c r="C199" s="2"/>
      <c r="D199" s="2"/>
      <c r="E199" s="2"/>
      <c r="F199" s="2"/>
      <c r="G199" s="2"/>
      <c r="H199" s="2"/>
      <c r="I199" s="2"/>
      <c r="J199" s="2"/>
      <c r="K199" s="2"/>
      <c r="L199" s="2"/>
      <c r="M199" s="2"/>
      <c r="N199" s="2"/>
      <c r="O199" s="2"/>
      <c r="P199" s="2"/>
      <c r="Q199" s="2"/>
      <c r="R199" s="2"/>
      <c r="S199" s="2"/>
      <c r="T199" s="5"/>
      <c r="U199" s="5"/>
      <c r="V199" s="5"/>
      <c r="W199" s="5"/>
      <c r="X199" s="5"/>
      <c r="Y199" s="5"/>
      <c r="Z199" s="5"/>
      <c r="AA199" s="5"/>
      <c r="AB199" s="6"/>
      <c r="AC199" s="2"/>
      <c r="AD199" s="2"/>
      <c r="AE199" s="2" t="str">
        <f>IFERROR(INDEX('Dropdown lists'!$I$2:$I$6,MATCH(K199,'Dropdown lists'!$H$2:$H$6,0))+INDEX('Dropdown lists'!$K$2:$K$6,MATCH(L199,'Dropdown lists'!$J$2:$J$6,0))+IF(N199="Not qualified",2,IF(N199="Under review",1,0))+IF(O199="Uncontrolled or missing",2,IF(O199="Old or uncertain",1,0)),"")</f>
        <v/>
      </c>
      <c r="AF199" s="2" t="str">
        <f t="shared" si="6"/>
        <v/>
      </c>
      <c r="AG199" s="2"/>
      <c r="AH199" s="2"/>
    </row>
    <row r="200" spans="1:34">
      <c r="A200" s="2"/>
      <c r="B200" s="2"/>
      <c r="C200" s="2"/>
      <c r="D200" s="2"/>
      <c r="E200" s="2"/>
      <c r="F200" s="2"/>
      <c r="G200" s="2"/>
      <c r="H200" s="2"/>
      <c r="I200" s="2"/>
      <c r="J200" s="2"/>
      <c r="K200" s="2"/>
      <c r="L200" s="2"/>
      <c r="M200" s="2"/>
      <c r="N200" s="2"/>
      <c r="O200" s="2"/>
      <c r="P200" s="2"/>
      <c r="Q200" s="2"/>
      <c r="R200" s="2"/>
      <c r="S200" s="2"/>
      <c r="T200" s="5"/>
      <c r="U200" s="5"/>
      <c r="V200" s="5"/>
      <c r="W200" s="5"/>
      <c r="X200" s="5"/>
      <c r="Y200" s="5"/>
      <c r="Z200" s="5"/>
      <c r="AA200" s="5"/>
      <c r="AB200" s="6"/>
      <c r="AC200" s="2"/>
      <c r="AD200" s="2"/>
      <c r="AE200" s="2" t="str">
        <f>IFERROR(INDEX('Dropdown lists'!$I$2:$I$6,MATCH(K200,'Dropdown lists'!$H$2:$H$6,0))+INDEX('Dropdown lists'!$K$2:$K$6,MATCH(L200,'Dropdown lists'!$J$2:$J$6,0))+IF(N200="Not qualified",2,IF(N200="Under review",1,0))+IF(O200="Uncontrolled or missing",2,IF(O200="Old or uncertain",1,0)),"")</f>
        <v/>
      </c>
      <c r="AF200" s="2" t="str">
        <f t="shared" si="6"/>
        <v/>
      </c>
      <c r="AG200" s="2"/>
      <c r="AH200" s="2"/>
    </row>
    <row r="201" spans="1:34">
      <c r="A201" s="2"/>
      <c r="B201" s="2"/>
      <c r="C201" s="2"/>
      <c r="D201" s="2"/>
      <c r="E201" s="2"/>
      <c r="F201" s="2"/>
      <c r="G201" s="2"/>
      <c r="H201" s="2"/>
      <c r="I201" s="2"/>
      <c r="J201" s="2"/>
      <c r="K201" s="2"/>
      <c r="L201" s="2"/>
      <c r="M201" s="2"/>
      <c r="N201" s="2"/>
      <c r="O201" s="2"/>
      <c r="P201" s="2"/>
      <c r="Q201" s="2"/>
      <c r="R201" s="2"/>
      <c r="S201" s="2"/>
      <c r="T201" s="5"/>
      <c r="U201" s="5"/>
      <c r="V201" s="5"/>
      <c r="W201" s="5"/>
      <c r="X201" s="5"/>
      <c r="Y201" s="5"/>
      <c r="Z201" s="5"/>
      <c r="AA201" s="5"/>
      <c r="AB201" s="6"/>
      <c r="AC201" s="2"/>
      <c r="AD201" s="2"/>
      <c r="AE201" s="2" t="str">
        <f>IFERROR(INDEX('Dropdown lists'!$I$2:$I$6,MATCH(K201,'Dropdown lists'!$H$2:$H$6,0))+INDEX('Dropdown lists'!$K$2:$K$6,MATCH(L201,'Dropdown lists'!$J$2:$J$6,0))+IF(N201="Not qualified",2,IF(N201="Under review",1,0))+IF(O201="Uncontrolled or missing",2,IF(O201="Old or uncertain",1,0)),"")</f>
        <v/>
      </c>
      <c r="AF201" s="2" t="str">
        <f t="shared" si="6"/>
        <v/>
      </c>
      <c r="AG201" s="2"/>
      <c r="AH201" s="2"/>
    </row>
  </sheetData>
  <conditionalFormatting sqref="AE2:AE201">
    <cfRule type="cellIs" dxfId="3" priority="1" operator="greaterThanOrEqual">
      <formula>10</formula>
    </cfRule>
  </conditionalFormatting>
  <conditionalFormatting sqref="AF2:AF201">
    <cfRule type="expression" dxfId="2" priority="2">
      <formula>$AF2="Reorder now"</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8">
        <x14:dataValidation type="list" xr:uid="{00000000-0002-0000-0300-000000000000}">
          <x14:formula1>
            <xm:f>'Dropdown lists'!$G$2:$G$13</xm:f>
          </x14:formula1>
          <xm:sqref>G2:G201</xm:sqref>
        </x14:dataValidation>
        <x14:dataValidation type="list" xr:uid="{00000000-0002-0000-0300-000001000000}">
          <x14:formula1>
            <xm:f>'Dropdown lists'!$F$2:$F$11</xm:f>
          </x14:formula1>
          <xm:sqref>I2:I201</xm:sqref>
        </x14:dataValidation>
        <x14:dataValidation type="list" xr:uid="{00000000-0002-0000-0300-000002000000}">
          <x14:formula1>
            <xm:f>'Dropdown lists'!$A$2:$A$6</xm:f>
          </x14:formula1>
          <xm:sqref>K2:K201</xm:sqref>
        </x14:dataValidation>
        <x14:dataValidation type="list" xr:uid="{00000000-0002-0000-0300-000003000000}">
          <x14:formula1>
            <xm:f>'Dropdown lists'!$B$2:$B$6</xm:f>
          </x14:formula1>
          <xm:sqref>L2:L201</xm:sqref>
        </x14:dataValidation>
        <x14:dataValidation type="list" xr:uid="{00000000-0002-0000-0300-000004000000}">
          <x14:formula1>
            <xm:f>'Dropdown lists'!$C$2:$C$6</xm:f>
          </x14:formula1>
          <xm:sqref>N2:N201</xm:sqref>
        </x14:dataValidation>
        <x14:dataValidation type="list" xr:uid="{00000000-0002-0000-0300-000005000000}">
          <x14:formula1>
            <xm:f>'Dropdown lists'!$D$2:$D$6</xm:f>
          </x14:formula1>
          <xm:sqref>O2:O201</xm:sqref>
        </x14:dataValidation>
        <x14:dataValidation type="list" xr:uid="{00000000-0002-0000-0300-000006000000}">
          <x14:formula1>
            <xm:f>'Dropdown lists'!$L$2:$L$9</xm:f>
          </x14:formula1>
          <xm:sqref>AC2:AC201</xm:sqref>
        </x14:dataValidation>
        <x14:dataValidation type="list" xr:uid="{00000000-0002-0000-0300-000007000000}">
          <x14:formula1>
            <xm:f>'Dropdown lists'!$E$2:$E$8</xm:f>
          </x14:formula1>
          <xm:sqref>AD2:AD201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workbookViewId="0">
      <selection activeCell="B4" sqref="B4"/>
    </sheetView>
  </sheetViews>
  <sheetFormatPr defaultRowHeight="13.8"/>
  <cols>
    <col min="1" max="3" width="20" customWidth="1"/>
    <col min="4" max="8" width="18" customWidth="1"/>
  </cols>
  <sheetData>
    <row r="1" spans="1:8" ht="22.35" customHeight="1">
      <c r="A1" s="12" t="s">
        <v>93</v>
      </c>
      <c r="B1" s="13"/>
      <c r="C1" s="13"/>
      <c r="D1" s="13"/>
      <c r="E1" s="13"/>
      <c r="F1" s="13"/>
      <c r="G1" s="13"/>
      <c r="H1" s="13"/>
    </row>
    <row r="3" spans="1:8">
      <c r="A3" s="1" t="s">
        <v>94</v>
      </c>
      <c r="B3" s="1" t="s">
        <v>95</v>
      </c>
      <c r="D3" s="9" t="s">
        <v>96</v>
      </c>
      <c r="E3" s="13"/>
      <c r="F3" s="13"/>
      <c r="G3" s="13"/>
      <c r="H3" s="13"/>
    </row>
    <row r="4" spans="1:8">
      <c r="A4" s="2" t="s">
        <v>97</v>
      </c>
      <c r="B4" s="2">
        <f>COUNTA('Critical Parts Register'!C2:C201)</f>
        <v>2</v>
      </c>
      <c r="D4" s="10" t="s">
        <v>98</v>
      </c>
      <c r="E4" s="13"/>
      <c r="F4" s="13"/>
      <c r="G4" s="13"/>
      <c r="H4" s="13"/>
    </row>
    <row r="5" spans="1:8" ht="26.4">
      <c r="A5" s="2" t="s">
        <v>99</v>
      </c>
      <c r="B5" s="2">
        <f>COUNTIF('Critical Parts Register'!L2:L201,"High")+COUNTIF('Critical Parts Register'!L2:L201,"Critical")</f>
        <v>1</v>
      </c>
      <c r="D5" s="13"/>
      <c r="E5" s="13"/>
      <c r="F5" s="13"/>
      <c r="G5" s="13"/>
      <c r="H5" s="13"/>
    </row>
    <row r="6" spans="1:8" ht="26.4">
      <c r="A6" s="2" t="s">
        <v>100</v>
      </c>
      <c r="B6" s="2">
        <f>COUNTIF('Critical Parts Register'!O2:O201,"Uncontrolled or missing")</f>
        <v>0</v>
      </c>
      <c r="D6" s="13"/>
      <c r="E6" s="13"/>
      <c r="F6" s="13"/>
      <c r="G6" s="13"/>
      <c r="H6" s="13"/>
    </row>
    <row r="7" spans="1:8">
      <c r="A7" s="2" t="s">
        <v>101</v>
      </c>
      <c r="B7" s="2">
        <f>COUNTIF('Critical Parts Register'!AG2:AG201,"Reorder now")</f>
        <v>0</v>
      </c>
      <c r="D7" s="13"/>
      <c r="E7" s="13"/>
      <c r="F7" s="13"/>
      <c r="G7" s="13"/>
      <c r="H7" s="13"/>
    </row>
    <row r="8" spans="1:8">
      <c r="A8" s="2" t="s">
        <v>102</v>
      </c>
      <c r="B8" s="2">
        <f ca="1">COUNTIFS('Critical Parts Register'!AA2:AA201,"&lt;="&amp;TODAY()+30,'Critical Parts Register'!AA2:AA201,"&gt;="&amp;TODAY())</f>
        <v>0</v>
      </c>
      <c r="D8" s="13"/>
      <c r="E8" s="13"/>
      <c r="F8" s="13"/>
      <c r="G8" s="13"/>
      <c r="H8" s="13"/>
    </row>
    <row r="9" spans="1:8">
      <c r="D9" s="13"/>
      <c r="E9" s="13"/>
      <c r="F9" s="13"/>
      <c r="G9" s="13"/>
      <c r="H9" s="13"/>
    </row>
    <row r="10" spans="1:8">
      <c r="D10" s="13"/>
      <c r="E10" s="13"/>
      <c r="F10" s="13"/>
      <c r="G10" s="13"/>
      <c r="H10" s="13"/>
    </row>
  </sheetData>
  <mergeCells count="3">
    <mergeCell ref="A1:H1"/>
    <mergeCell ref="D3:H3"/>
    <mergeCell ref="D4:H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01"/>
  <sheetViews>
    <sheetView workbookViewId="0">
      <selection activeCell="F2" sqref="F2"/>
    </sheetView>
  </sheetViews>
  <sheetFormatPr defaultRowHeight="13.8"/>
  <cols>
    <col min="1" max="1" width="12" customWidth="1"/>
    <col min="2" max="2" width="16" customWidth="1"/>
    <col min="3" max="3" width="18" customWidth="1"/>
    <col min="4" max="4" width="14" customWidth="1"/>
    <col min="5" max="5" width="22" customWidth="1"/>
    <col min="6" max="6" width="24" customWidth="1"/>
    <col min="7" max="7" width="16" customWidth="1"/>
    <col min="8" max="9" width="18" customWidth="1"/>
    <col min="10" max="10" width="42" customWidth="1"/>
    <col min="11" max="11" width="34" customWidth="1"/>
    <col min="12" max="12" width="20" customWidth="1"/>
    <col min="13" max="13" width="14" customWidth="1"/>
  </cols>
  <sheetData>
    <row r="1" spans="1:13" ht="22.35" customHeight="1">
      <c r="A1" s="1" t="s">
        <v>105</v>
      </c>
      <c r="B1" s="1" t="s">
        <v>106</v>
      </c>
      <c r="C1" s="1" t="s">
        <v>156</v>
      </c>
      <c r="D1" s="1" t="s">
        <v>157</v>
      </c>
      <c r="E1" s="1" t="s">
        <v>158</v>
      </c>
      <c r="F1" s="1" t="s">
        <v>3</v>
      </c>
      <c r="G1" s="1" t="s">
        <v>159</v>
      </c>
      <c r="H1" s="1" t="s">
        <v>160</v>
      </c>
      <c r="I1" s="1" t="s">
        <v>161</v>
      </c>
      <c r="J1" s="1" t="s">
        <v>162</v>
      </c>
      <c r="K1" s="1" t="s">
        <v>128</v>
      </c>
      <c r="L1" s="1" t="s">
        <v>125</v>
      </c>
      <c r="M1" s="1" t="s">
        <v>163</v>
      </c>
    </row>
    <row r="2" spans="1:13">
      <c r="A2" s="2"/>
      <c r="B2" s="2"/>
      <c r="C2" s="2"/>
      <c r="D2" s="2"/>
      <c r="E2" s="2"/>
      <c r="F2" s="2"/>
      <c r="G2" s="6"/>
      <c r="H2" s="2"/>
      <c r="I2" s="2"/>
      <c r="J2" s="2"/>
      <c r="K2" s="2"/>
      <c r="L2" s="2"/>
      <c r="M2" s="6"/>
    </row>
    <row r="3" spans="1:13">
      <c r="A3" s="2"/>
      <c r="B3" s="2"/>
      <c r="C3" s="2"/>
      <c r="D3" s="2"/>
      <c r="E3" s="2"/>
      <c r="F3" s="2"/>
      <c r="G3" s="6"/>
      <c r="H3" s="2"/>
      <c r="I3" s="2"/>
      <c r="J3" s="2"/>
      <c r="K3" s="2"/>
      <c r="L3" s="2"/>
      <c r="M3" s="6"/>
    </row>
    <row r="4" spans="1:13">
      <c r="A4" s="2"/>
      <c r="B4" s="2"/>
      <c r="C4" s="2"/>
      <c r="D4" s="2"/>
      <c r="E4" s="2"/>
      <c r="F4" s="2"/>
      <c r="G4" s="6"/>
      <c r="H4" s="2"/>
      <c r="I4" s="2"/>
      <c r="J4" s="2"/>
      <c r="K4" s="2"/>
      <c r="L4" s="2"/>
      <c r="M4" s="6"/>
    </row>
    <row r="5" spans="1:13">
      <c r="A5" s="2"/>
      <c r="B5" s="2"/>
      <c r="C5" s="2"/>
      <c r="D5" s="2"/>
      <c r="E5" s="2"/>
      <c r="F5" s="2"/>
      <c r="G5" s="6"/>
      <c r="H5" s="2"/>
      <c r="I5" s="2"/>
      <c r="J5" s="2"/>
      <c r="K5" s="2"/>
      <c r="L5" s="2"/>
      <c r="M5" s="6"/>
    </row>
    <row r="6" spans="1:13">
      <c r="A6" s="2"/>
      <c r="B6" s="2"/>
      <c r="C6" s="2"/>
      <c r="D6" s="2"/>
      <c r="E6" s="2"/>
      <c r="F6" s="2"/>
      <c r="G6" s="6"/>
      <c r="H6" s="2"/>
      <c r="I6" s="2"/>
      <c r="J6" s="2"/>
      <c r="K6" s="2"/>
      <c r="L6" s="2"/>
      <c r="M6" s="6"/>
    </row>
    <row r="7" spans="1:13">
      <c r="A7" s="2"/>
      <c r="B7" s="2"/>
      <c r="C7" s="2"/>
      <c r="D7" s="2"/>
      <c r="E7" s="2"/>
      <c r="F7" s="2"/>
      <c r="G7" s="6"/>
      <c r="H7" s="2"/>
      <c r="I7" s="2"/>
      <c r="J7" s="2"/>
      <c r="K7" s="2"/>
      <c r="L7" s="2"/>
      <c r="M7" s="6"/>
    </row>
    <row r="8" spans="1:13">
      <c r="A8" s="2"/>
      <c r="B8" s="2"/>
      <c r="C8" s="2"/>
      <c r="D8" s="2"/>
      <c r="E8" s="2"/>
      <c r="F8" s="2"/>
      <c r="G8" s="6"/>
      <c r="H8" s="2"/>
      <c r="I8" s="2"/>
      <c r="J8" s="2"/>
      <c r="K8" s="2"/>
      <c r="L8" s="2"/>
      <c r="M8" s="6"/>
    </row>
    <row r="9" spans="1:13">
      <c r="A9" s="2"/>
      <c r="B9" s="2"/>
      <c r="C9" s="2"/>
      <c r="D9" s="2"/>
      <c r="E9" s="2"/>
      <c r="F9" s="2"/>
      <c r="G9" s="6"/>
      <c r="H9" s="2"/>
      <c r="I9" s="2"/>
      <c r="J9" s="2"/>
      <c r="K9" s="2"/>
      <c r="L9" s="2"/>
      <c r="M9" s="6"/>
    </row>
    <row r="10" spans="1:13">
      <c r="A10" s="2"/>
      <c r="B10" s="2"/>
      <c r="C10" s="2"/>
      <c r="D10" s="2"/>
      <c r="E10" s="2"/>
      <c r="F10" s="2"/>
      <c r="G10" s="6"/>
      <c r="H10" s="2"/>
      <c r="I10" s="2"/>
      <c r="J10" s="2"/>
      <c r="K10" s="2"/>
      <c r="L10" s="2"/>
      <c r="M10" s="6"/>
    </row>
    <row r="11" spans="1:13">
      <c r="A11" s="2"/>
      <c r="B11" s="2"/>
      <c r="C11" s="2"/>
      <c r="D11" s="2"/>
      <c r="E11" s="2"/>
      <c r="F11" s="2"/>
      <c r="G11" s="6"/>
      <c r="H11" s="2"/>
      <c r="I11" s="2"/>
      <c r="J11" s="2"/>
      <c r="K11" s="2"/>
      <c r="L11" s="2"/>
      <c r="M11" s="6"/>
    </row>
    <row r="12" spans="1:13">
      <c r="A12" s="2"/>
      <c r="B12" s="2"/>
      <c r="C12" s="2"/>
      <c r="D12" s="2"/>
      <c r="E12" s="2"/>
      <c r="F12" s="2"/>
      <c r="G12" s="6"/>
      <c r="H12" s="2"/>
      <c r="I12" s="2"/>
      <c r="J12" s="2"/>
      <c r="K12" s="2"/>
      <c r="L12" s="2"/>
      <c r="M12" s="6"/>
    </row>
    <row r="13" spans="1:13">
      <c r="A13" s="2"/>
      <c r="B13" s="2"/>
      <c r="C13" s="2"/>
      <c r="D13" s="2"/>
      <c r="E13" s="2"/>
      <c r="F13" s="2"/>
      <c r="G13" s="6"/>
      <c r="H13" s="2"/>
      <c r="I13" s="2"/>
      <c r="J13" s="2"/>
      <c r="K13" s="2"/>
      <c r="L13" s="2"/>
      <c r="M13" s="6"/>
    </row>
    <row r="14" spans="1:13">
      <c r="A14" s="2"/>
      <c r="B14" s="2"/>
      <c r="C14" s="2"/>
      <c r="D14" s="2"/>
      <c r="E14" s="2"/>
      <c r="F14" s="2"/>
      <c r="G14" s="6"/>
      <c r="H14" s="2"/>
      <c r="I14" s="2"/>
      <c r="J14" s="2"/>
      <c r="K14" s="2"/>
      <c r="L14" s="2"/>
      <c r="M14" s="6"/>
    </row>
    <row r="15" spans="1:13">
      <c r="A15" s="2"/>
      <c r="B15" s="2"/>
      <c r="C15" s="2"/>
      <c r="D15" s="2"/>
      <c r="E15" s="2"/>
      <c r="F15" s="2"/>
      <c r="G15" s="6"/>
      <c r="H15" s="2"/>
      <c r="I15" s="2"/>
      <c r="J15" s="2"/>
      <c r="K15" s="2"/>
      <c r="L15" s="2"/>
      <c r="M15" s="6"/>
    </row>
    <row r="16" spans="1:13">
      <c r="A16" s="2"/>
      <c r="B16" s="2"/>
      <c r="C16" s="2"/>
      <c r="D16" s="2"/>
      <c r="E16" s="2"/>
      <c r="F16" s="2"/>
      <c r="G16" s="6"/>
      <c r="H16" s="2"/>
      <c r="I16" s="2"/>
      <c r="J16" s="2"/>
      <c r="K16" s="2"/>
      <c r="L16" s="2"/>
      <c r="M16" s="6"/>
    </row>
    <row r="17" spans="1:13">
      <c r="A17" s="2"/>
      <c r="B17" s="2"/>
      <c r="C17" s="2"/>
      <c r="D17" s="2"/>
      <c r="E17" s="2"/>
      <c r="F17" s="2"/>
      <c r="G17" s="6"/>
      <c r="H17" s="2"/>
      <c r="I17" s="2"/>
      <c r="J17" s="2"/>
      <c r="K17" s="2"/>
      <c r="L17" s="2"/>
      <c r="M17" s="6"/>
    </row>
    <row r="18" spans="1:13">
      <c r="A18" s="2"/>
      <c r="B18" s="2"/>
      <c r="C18" s="2"/>
      <c r="D18" s="2"/>
      <c r="E18" s="2"/>
      <c r="F18" s="2"/>
      <c r="G18" s="6"/>
      <c r="H18" s="2"/>
      <c r="I18" s="2"/>
      <c r="J18" s="2"/>
      <c r="K18" s="2"/>
      <c r="L18" s="2"/>
      <c r="M18" s="6"/>
    </row>
    <row r="19" spans="1:13">
      <c r="A19" s="2"/>
      <c r="B19" s="2"/>
      <c r="C19" s="2"/>
      <c r="D19" s="2"/>
      <c r="E19" s="2"/>
      <c r="F19" s="2"/>
      <c r="G19" s="6"/>
      <c r="H19" s="2"/>
      <c r="I19" s="2"/>
      <c r="J19" s="2"/>
      <c r="K19" s="2"/>
      <c r="L19" s="2"/>
      <c r="M19" s="6"/>
    </row>
    <row r="20" spans="1:13">
      <c r="A20" s="2"/>
      <c r="B20" s="2"/>
      <c r="C20" s="2"/>
      <c r="D20" s="2"/>
      <c r="E20" s="2"/>
      <c r="F20" s="2"/>
      <c r="G20" s="6"/>
      <c r="H20" s="2"/>
      <c r="I20" s="2"/>
      <c r="J20" s="2"/>
      <c r="K20" s="2"/>
      <c r="L20" s="2"/>
      <c r="M20" s="6"/>
    </row>
    <row r="21" spans="1:13">
      <c r="A21" s="2"/>
      <c r="B21" s="2"/>
      <c r="C21" s="2"/>
      <c r="D21" s="2"/>
      <c r="E21" s="2"/>
      <c r="F21" s="2"/>
      <c r="G21" s="6"/>
      <c r="H21" s="2"/>
      <c r="I21" s="2"/>
      <c r="J21" s="2"/>
      <c r="K21" s="2"/>
      <c r="L21" s="2"/>
      <c r="M21" s="6"/>
    </row>
    <row r="22" spans="1:13">
      <c r="A22" s="2"/>
      <c r="B22" s="2"/>
      <c r="C22" s="2"/>
      <c r="D22" s="2"/>
      <c r="E22" s="2"/>
      <c r="F22" s="2"/>
      <c r="G22" s="6"/>
      <c r="H22" s="2"/>
      <c r="I22" s="2"/>
      <c r="J22" s="2"/>
      <c r="K22" s="2"/>
      <c r="L22" s="2"/>
      <c r="M22" s="6"/>
    </row>
    <row r="23" spans="1:13">
      <c r="A23" s="2"/>
      <c r="B23" s="2"/>
      <c r="C23" s="2"/>
      <c r="D23" s="2"/>
      <c r="E23" s="2"/>
      <c r="F23" s="2"/>
      <c r="G23" s="6"/>
      <c r="H23" s="2"/>
      <c r="I23" s="2"/>
      <c r="J23" s="2"/>
      <c r="K23" s="2"/>
      <c r="L23" s="2"/>
      <c r="M23" s="6"/>
    </row>
    <row r="24" spans="1:13">
      <c r="A24" s="2"/>
      <c r="B24" s="2"/>
      <c r="C24" s="2"/>
      <c r="D24" s="2"/>
      <c r="E24" s="2"/>
      <c r="F24" s="2"/>
      <c r="G24" s="6"/>
      <c r="H24" s="2"/>
      <c r="I24" s="2"/>
      <c r="J24" s="2"/>
      <c r="K24" s="2"/>
      <c r="L24" s="2"/>
      <c r="M24" s="6"/>
    </row>
    <row r="25" spans="1:13">
      <c r="A25" s="2"/>
      <c r="B25" s="2"/>
      <c r="C25" s="2"/>
      <c r="D25" s="2"/>
      <c r="E25" s="2"/>
      <c r="F25" s="2"/>
      <c r="G25" s="6"/>
      <c r="H25" s="2"/>
      <c r="I25" s="2"/>
      <c r="J25" s="2"/>
      <c r="K25" s="2"/>
      <c r="L25" s="2"/>
      <c r="M25" s="6"/>
    </row>
    <row r="26" spans="1:13">
      <c r="A26" s="2"/>
      <c r="B26" s="2"/>
      <c r="C26" s="2"/>
      <c r="D26" s="2"/>
      <c r="E26" s="2"/>
      <c r="F26" s="2"/>
      <c r="G26" s="6"/>
      <c r="H26" s="2"/>
      <c r="I26" s="2"/>
      <c r="J26" s="2"/>
      <c r="K26" s="2"/>
      <c r="L26" s="2"/>
      <c r="M26" s="6"/>
    </row>
    <row r="27" spans="1:13">
      <c r="A27" s="2"/>
      <c r="B27" s="2"/>
      <c r="C27" s="2"/>
      <c r="D27" s="2"/>
      <c r="E27" s="2"/>
      <c r="F27" s="2"/>
      <c r="G27" s="6"/>
      <c r="H27" s="2"/>
      <c r="I27" s="2"/>
      <c r="J27" s="2"/>
      <c r="K27" s="2"/>
      <c r="L27" s="2"/>
      <c r="M27" s="6"/>
    </row>
    <row r="28" spans="1:13">
      <c r="A28" s="2"/>
      <c r="B28" s="2"/>
      <c r="C28" s="2"/>
      <c r="D28" s="2"/>
      <c r="E28" s="2"/>
      <c r="F28" s="2"/>
      <c r="G28" s="6"/>
      <c r="H28" s="2"/>
      <c r="I28" s="2"/>
      <c r="J28" s="2"/>
      <c r="K28" s="2"/>
      <c r="L28" s="2"/>
      <c r="M28" s="6"/>
    </row>
    <row r="29" spans="1:13">
      <c r="A29" s="2"/>
      <c r="B29" s="2"/>
      <c r="C29" s="2"/>
      <c r="D29" s="2"/>
      <c r="E29" s="2"/>
      <c r="F29" s="2"/>
      <c r="G29" s="6"/>
      <c r="H29" s="2"/>
      <c r="I29" s="2"/>
      <c r="J29" s="2"/>
      <c r="K29" s="2"/>
      <c r="L29" s="2"/>
      <c r="M29" s="6"/>
    </row>
    <row r="30" spans="1:13">
      <c r="A30" s="2"/>
      <c r="B30" s="2"/>
      <c r="C30" s="2"/>
      <c r="D30" s="2"/>
      <c r="E30" s="2"/>
      <c r="F30" s="2"/>
      <c r="G30" s="6"/>
      <c r="H30" s="2"/>
      <c r="I30" s="2"/>
      <c r="J30" s="2"/>
      <c r="K30" s="2"/>
      <c r="L30" s="2"/>
      <c r="M30" s="6"/>
    </row>
    <row r="31" spans="1:13">
      <c r="A31" s="2"/>
      <c r="B31" s="2"/>
      <c r="C31" s="2"/>
      <c r="D31" s="2"/>
      <c r="E31" s="2"/>
      <c r="F31" s="2"/>
      <c r="G31" s="6"/>
      <c r="H31" s="2"/>
      <c r="I31" s="2"/>
      <c r="J31" s="2"/>
      <c r="K31" s="2"/>
      <c r="L31" s="2"/>
      <c r="M31" s="6"/>
    </row>
    <row r="32" spans="1:13">
      <c r="A32" s="2"/>
      <c r="B32" s="2"/>
      <c r="C32" s="2"/>
      <c r="D32" s="2"/>
      <c r="E32" s="2"/>
      <c r="F32" s="2"/>
      <c r="G32" s="6"/>
      <c r="H32" s="2"/>
      <c r="I32" s="2"/>
      <c r="J32" s="2"/>
      <c r="K32" s="2"/>
      <c r="L32" s="2"/>
      <c r="M32" s="6"/>
    </row>
    <row r="33" spans="1:13">
      <c r="A33" s="2"/>
      <c r="B33" s="2"/>
      <c r="C33" s="2"/>
      <c r="D33" s="2"/>
      <c r="E33" s="2"/>
      <c r="F33" s="2"/>
      <c r="G33" s="6"/>
      <c r="H33" s="2"/>
      <c r="I33" s="2"/>
      <c r="J33" s="2"/>
      <c r="K33" s="2"/>
      <c r="L33" s="2"/>
      <c r="M33" s="6"/>
    </row>
    <row r="34" spans="1:13">
      <c r="A34" s="2"/>
      <c r="B34" s="2"/>
      <c r="C34" s="2"/>
      <c r="D34" s="2"/>
      <c r="E34" s="2"/>
      <c r="F34" s="2"/>
      <c r="G34" s="6"/>
      <c r="H34" s="2"/>
      <c r="I34" s="2"/>
      <c r="J34" s="2"/>
      <c r="K34" s="2"/>
      <c r="L34" s="2"/>
      <c r="M34" s="6"/>
    </row>
    <row r="35" spans="1:13">
      <c r="A35" s="2"/>
      <c r="B35" s="2"/>
      <c r="C35" s="2"/>
      <c r="D35" s="2"/>
      <c r="E35" s="2"/>
      <c r="F35" s="2"/>
      <c r="G35" s="6"/>
      <c r="H35" s="2"/>
      <c r="I35" s="2"/>
      <c r="J35" s="2"/>
      <c r="K35" s="2"/>
      <c r="L35" s="2"/>
      <c r="M35" s="6"/>
    </row>
    <row r="36" spans="1:13">
      <c r="A36" s="2"/>
      <c r="B36" s="2"/>
      <c r="C36" s="2"/>
      <c r="D36" s="2"/>
      <c r="E36" s="2"/>
      <c r="F36" s="2"/>
      <c r="G36" s="6"/>
      <c r="H36" s="2"/>
      <c r="I36" s="2"/>
      <c r="J36" s="2"/>
      <c r="K36" s="2"/>
      <c r="L36" s="2"/>
      <c r="M36" s="6"/>
    </row>
    <row r="37" spans="1:13">
      <c r="A37" s="2"/>
      <c r="B37" s="2"/>
      <c r="C37" s="2"/>
      <c r="D37" s="2"/>
      <c r="E37" s="2"/>
      <c r="F37" s="2"/>
      <c r="G37" s="6"/>
      <c r="H37" s="2"/>
      <c r="I37" s="2"/>
      <c r="J37" s="2"/>
      <c r="K37" s="2"/>
      <c r="L37" s="2"/>
      <c r="M37" s="6"/>
    </row>
    <row r="38" spans="1:13">
      <c r="A38" s="2"/>
      <c r="B38" s="2"/>
      <c r="C38" s="2"/>
      <c r="D38" s="2"/>
      <c r="E38" s="2"/>
      <c r="F38" s="2"/>
      <c r="G38" s="6"/>
      <c r="H38" s="2"/>
      <c r="I38" s="2"/>
      <c r="J38" s="2"/>
      <c r="K38" s="2"/>
      <c r="L38" s="2"/>
      <c r="M38" s="6"/>
    </row>
    <row r="39" spans="1:13">
      <c r="A39" s="2"/>
      <c r="B39" s="2"/>
      <c r="C39" s="2"/>
      <c r="D39" s="2"/>
      <c r="E39" s="2"/>
      <c r="F39" s="2"/>
      <c r="G39" s="6"/>
      <c r="H39" s="2"/>
      <c r="I39" s="2"/>
      <c r="J39" s="2"/>
      <c r="K39" s="2"/>
      <c r="L39" s="2"/>
      <c r="M39" s="6"/>
    </row>
    <row r="40" spans="1:13">
      <c r="A40" s="2"/>
      <c r="B40" s="2"/>
      <c r="C40" s="2"/>
      <c r="D40" s="2"/>
      <c r="E40" s="2"/>
      <c r="F40" s="2"/>
      <c r="G40" s="6"/>
      <c r="H40" s="2"/>
      <c r="I40" s="2"/>
      <c r="J40" s="2"/>
      <c r="K40" s="2"/>
      <c r="L40" s="2"/>
      <c r="M40" s="6"/>
    </row>
    <row r="41" spans="1:13">
      <c r="A41" s="2"/>
      <c r="B41" s="2"/>
      <c r="C41" s="2"/>
      <c r="D41" s="2"/>
      <c r="E41" s="2"/>
      <c r="F41" s="2"/>
      <c r="G41" s="6"/>
      <c r="H41" s="2"/>
      <c r="I41" s="2"/>
      <c r="J41" s="2"/>
      <c r="K41" s="2"/>
      <c r="L41" s="2"/>
      <c r="M41" s="6"/>
    </row>
    <row r="42" spans="1:13">
      <c r="A42" s="2"/>
      <c r="B42" s="2"/>
      <c r="C42" s="2"/>
      <c r="D42" s="2"/>
      <c r="E42" s="2"/>
      <c r="F42" s="2"/>
      <c r="G42" s="6"/>
      <c r="H42" s="2"/>
      <c r="I42" s="2"/>
      <c r="J42" s="2"/>
      <c r="K42" s="2"/>
      <c r="L42" s="2"/>
      <c r="M42" s="6"/>
    </row>
    <row r="43" spans="1:13">
      <c r="A43" s="2"/>
      <c r="B43" s="2"/>
      <c r="C43" s="2"/>
      <c r="D43" s="2"/>
      <c r="E43" s="2"/>
      <c r="F43" s="2"/>
      <c r="G43" s="6"/>
      <c r="H43" s="2"/>
      <c r="I43" s="2"/>
      <c r="J43" s="2"/>
      <c r="K43" s="2"/>
      <c r="L43" s="2"/>
      <c r="M43" s="6"/>
    </row>
    <row r="44" spans="1:13">
      <c r="A44" s="2"/>
      <c r="B44" s="2"/>
      <c r="C44" s="2"/>
      <c r="D44" s="2"/>
      <c r="E44" s="2"/>
      <c r="F44" s="2"/>
      <c r="G44" s="6"/>
      <c r="H44" s="2"/>
      <c r="I44" s="2"/>
      <c r="J44" s="2"/>
      <c r="K44" s="2"/>
      <c r="L44" s="2"/>
      <c r="M44" s="6"/>
    </row>
    <row r="45" spans="1:13">
      <c r="A45" s="2"/>
      <c r="B45" s="2"/>
      <c r="C45" s="2"/>
      <c r="D45" s="2"/>
      <c r="E45" s="2"/>
      <c r="F45" s="2"/>
      <c r="G45" s="6"/>
      <c r="H45" s="2"/>
      <c r="I45" s="2"/>
      <c r="J45" s="2"/>
      <c r="K45" s="2"/>
      <c r="L45" s="2"/>
      <c r="M45" s="6"/>
    </row>
    <row r="46" spans="1:13">
      <c r="A46" s="2"/>
      <c r="B46" s="2"/>
      <c r="C46" s="2"/>
      <c r="D46" s="2"/>
      <c r="E46" s="2"/>
      <c r="F46" s="2"/>
      <c r="G46" s="6"/>
      <c r="H46" s="2"/>
      <c r="I46" s="2"/>
      <c r="J46" s="2"/>
      <c r="K46" s="2"/>
      <c r="L46" s="2"/>
      <c r="M46" s="6"/>
    </row>
    <row r="47" spans="1:13">
      <c r="A47" s="2"/>
      <c r="B47" s="2"/>
      <c r="C47" s="2"/>
      <c r="D47" s="2"/>
      <c r="E47" s="2"/>
      <c r="F47" s="2"/>
      <c r="G47" s="6"/>
      <c r="H47" s="2"/>
      <c r="I47" s="2"/>
      <c r="J47" s="2"/>
      <c r="K47" s="2"/>
      <c r="L47" s="2"/>
      <c r="M47" s="6"/>
    </row>
    <row r="48" spans="1:13">
      <c r="A48" s="2"/>
      <c r="B48" s="2"/>
      <c r="C48" s="2"/>
      <c r="D48" s="2"/>
      <c r="E48" s="2"/>
      <c r="F48" s="2"/>
      <c r="G48" s="6"/>
      <c r="H48" s="2"/>
      <c r="I48" s="2"/>
      <c r="J48" s="2"/>
      <c r="K48" s="2"/>
      <c r="L48" s="2"/>
      <c r="M48" s="6"/>
    </row>
    <row r="49" spans="1:13">
      <c r="A49" s="2"/>
      <c r="B49" s="2"/>
      <c r="C49" s="2"/>
      <c r="D49" s="2"/>
      <c r="E49" s="2"/>
      <c r="F49" s="2"/>
      <c r="G49" s="6"/>
      <c r="H49" s="2"/>
      <c r="I49" s="2"/>
      <c r="J49" s="2"/>
      <c r="K49" s="2"/>
      <c r="L49" s="2"/>
      <c r="M49" s="6"/>
    </row>
    <row r="50" spans="1:13">
      <c r="A50" s="2"/>
      <c r="B50" s="2"/>
      <c r="C50" s="2"/>
      <c r="D50" s="2"/>
      <c r="E50" s="2"/>
      <c r="F50" s="2"/>
      <c r="G50" s="6"/>
      <c r="H50" s="2"/>
      <c r="I50" s="2"/>
      <c r="J50" s="2"/>
      <c r="K50" s="2"/>
      <c r="L50" s="2"/>
      <c r="M50" s="6"/>
    </row>
    <row r="51" spans="1:13">
      <c r="A51" s="2"/>
      <c r="B51" s="2"/>
      <c r="C51" s="2"/>
      <c r="D51" s="2"/>
      <c r="E51" s="2"/>
      <c r="F51" s="2"/>
      <c r="G51" s="6"/>
      <c r="H51" s="2"/>
      <c r="I51" s="2"/>
      <c r="J51" s="2"/>
      <c r="K51" s="2"/>
      <c r="L51" s="2"/>
      <c r="M51" s="6"/>
    </row>
    <row r="52" spans="1:13">
      <c r="A52" s="2"/>
      <c r="B52" s="2"/>
      <c r="C52" s="2"/>
      <c r="D52" s="2"/>
      <c r="E52" s="2"/>
      <c r="F52" s="2"/>
      <c r="G52" s="6"/>
      <c r="H52" s="2"/>
      <c r="I52" s="2"/>
      <c r="J52" s="2"/>
      <c r="K52" s="2"/>
      <c r="L52" s="2"/>
      <c r="M52" s="6"/>
    </row>
    <row r="53" spans="1:13">
      <c r="A53" s="2"/>
      <c r="B53" s="2"/>
      <c r="C53" s="2"/>
      <c r="D53" s="2"/>
      <c r="E53" s="2"/>
      <c r="F53" s="2"/>
      <c r="G53" s="6"/>
      <c r="H53" s="2"/>
      <c r="I53" s="2"/>
      <c r="J53" s="2"/>
      <c r="K53" s="2"/>
      <c r="L53" s="2"/>
      <c r="M53" s="6"/>
    </row>
    <row r="54" spans="1:13">
      <c r="A54" s="2"/>
      <c r="B54" s="2"/>
      <c r="C54" s="2"/>
      <c r="D54" s="2"/>
      <c r="E54" s="2"/>
      <c r="F54" s="2"/>
      <c r="G54" s="6"/>
      <c r="H54" s="2"/>
      <c r="I54" s="2"/>
      <c r="J54" s="2"/>
      <c r="K54" s="2"/>
      <c r="L54" s="2"/>
      <c r="M54" s="6"/>
    </row>
    <row r="55" spans="1:13">
      <c r="A55" s="2"/>
      <c r="B55" s="2"/>
      <c r="C55" s="2"/>
      <c r="D55" s="2"/>
      <c r="E55" s="2"/>
      <c r="F55" s="2"/>
      <c r="G55" s="6"/>
      <c r="H55" s="2"/>
      <c r="I55" s="2"/>
      <c r="J55" s="2"/>
      <c r="K55" s="2"/>
      <c r="L55" s="2"/>
      <c r="M55" s="6"/>
    </row>
    <row r="56" spans="1:13">
      <c r="A56" s="2"/>
      <c r="B56" s="2"/>
      <c r="C56" s="2"/>
      <c r="D56" s="2"/>
      <c r="E56" s="2"/>
      <c r="F56" s="2"/>
      <c r="G56" s="6"/>
      <c r="H56" s="2"/>
      <c r="I56" s="2"/>
      <c r="J56" s="2"/>
      <c r="K56" s="2"/>
      <c r="L56" s="2"/>
      <c r="M56" s="6"/>
    </row>
    <row r="57" spans="1:13">
      <c r="A57" s="2"/>
      <c r="B57" s="2"/>
      <c r="C57" s="2"/>
      <c r="D57" s="2"/>
      <c r="E57" s="2"/>
      <c r="F57" s="2"/>
      <c r="G57" s="6"/>
      <c r="H57" s="2"/>
      <c r="I57" s="2"/>
      <c r="J57" s="2"/>
      <c r="K57" s="2"/>
      <c r="L57" s="2"/>
      <c r="M57" s="6"/>
    </row>
    <row r="58" spans="1:13">
      <c r="A58" s="2"/>
      <c r="B58" s="2"/>
      <c r="C58" s="2"/>
      <c r="D58" s="2"/>
      <c r="E58" s="2"/>
      <c r="F58" s="2"/>
      <c r="G58" s="6"/>
      <c r="H58" s="2"/>
      <c r="I58" s="2"/>
      <c r="J58" s="2"/>
      <c r="K58" s="2"/>
      <c r="L58" s="2"/>
      <c r="M58" s="6"/>
    </row>
    <row r="59" spans="1:13">
      <c r="A59" s="2"/>
      <c r="B59" s="2"/>
      <c r="C59" s="2"/>
      <c r="D59" s="2"/>
      <c r="E59" s="2"/>
      <c r="F59" s="2"/>
      <c r="G59" s="6"/>
      <c r="H59" s="2"/>
      <c r="I59" s="2"/>
      <c r="J59" s="2"/>
      <c r="K59" s="2"/>
      <c r="L59" s="2"/>
      <c r="M59" s="6"/>
    </row>
    <row r="60" spans="1:13">
      <c r="A60" s="2"/>
      <c r="B60" s="2"/>
      <c r="C60" s="2"/>
      <c r="D60" s="2"/>
      <c r="E60" s="2"/>
      <c r="F60" s="2"/>
      <c r="G60" s="6"/>
      <c r="H60" s="2"/>
      <c r="I60" s="2"/>
      <c r="J60" s="2"/>
      <c r="K60" s="2"/>
      <c r="L60" s="2"/>
      <c r="M60" s="6"/>
    </row>
    <row r="61" spans="1:13">
      <c r="A61" s="2"/>
      <c r="B61" s="2"/>
      <c r="C61" s="2"/>
      <c r="D61" s="2"/>
      <c r="E61" s="2"/>
      <c r="F61" s="2"/>
      <c r="G61" s="6"/>
      <c r="H61" s="2"/>
      <c r="I61" s="2"/>
      <c r="J61" s="2"/>
      <c r="K61" s="2"/>
      <c r="L61" s="2"/>
      <c r="M61" s="6"/>
    </row>
    <row r="62" spans="1:13">
      <c r="A62" s="2"/>
      <c r="B62" s="2"/>
      <c r="C62" s="2"/>
      <c r="D62" s="2"/>
      <c r="E62" s="2"/>
      <c r="F62" s="2"/>
      <c r="G62" s="6"/>
      <c r="H62" s="2"/>
      <c r="I62" s="2"/>
      <c r="J62" s="2"/>
      <c r="K62" s="2"/>
      <c r="L62" s="2"/>
      <c r="M62" s="6"/>
    </row>
    <row r="63" spans="1:13">
      <c r="A63" s="2"/>
      <c r="B63" s="2"/>
      <c r="C63" s="2"/>
      <c r="D63" s="2"/>
      <c r="E63" s="2"/>
      <c r="F63" s="2"/>
      <c r="G63" s="6"/>
      <c r="H63" s="2"/>
      <c r="I63" s="2"/>
      <c r="J63" s="2"/>
      <c r="K63" s="2"/>
      <c r="L63" s="2"/>
      <c r="M63" s="6"/>
    </row>
    <row r="64" spans="1:13">
      <c r="A64" s="2"/>
      <c r="B64" s="2"/>
      <c r="C64" s="2"/>
      <c r="D64" s="2"/>
      <c r="E64" s="2"/>
      <c r="F64" s="2"/>
      <c r="G64" s="6"/>
      <c r="H64" s="2"/>
      <c r="I64" s="2"/>
      <c r="J64" s="2"/>
      <c r="K64" s="2"/>
      <c r="L64" s="2"/>
      <c r="M64" s="6"/>
    </row>
    <row r="65" spans="1:13">
      <c r="A65" s="2"/>
      <c r="B65" s="2"/>
      <c r="C65" s="2"/>
      <c r="D65" s="2"/>
      <c r="E65" s="2"/>
      <c r="F65" s="2"/>
      <c r="G65" s="6"/>
      <c r="H65" s="2"/>
      <c r="I65" s="2"/>
      <c r="J65" s="2"/>
      <c r="K65" s="2"/>
      <c r="L65" s="2"/>
      <c r="M65" s="6"/>
    </row>
    <row r="66" spans="1:13">
      <c r="A66" s="2"/>
      <c r="B66" s="2"/>
      <c r="C66" s="2"/>
      <c r="D66" s="2"/>
      <c r="E66" s="2"/>
      <c r="F66" s="2"/>
      <c r="G66" s="6"/>
      <c r="H66" s="2"/>
      <c r="I66" s="2"/>
      <c r="J66" s="2"/>
      <c r="K66" s="2"/>
      <c r="L66" s="2"/>
      <c r="M66" s="6"/>
    </row>
    <row r="67" spans="1:13">
      <c r="A67" s="2"/>
      <c r="B67" s="2"/>
      <c r="C67" s="2"/>
      <c r="D67" s="2"/>
      <c r="E67" s="2"/>
      <c r="F67" s="2"/>
      <c r="G67" s="6"/>
      <c r="H67" s="2"/>
      <c r="I67" s="2"/>
      <c r="J67" s="2"/>
      <c r="K67" s="2"/>
      <c r="L67" s="2"/>
      <c r="M67" s="6"/>
    </row>
    <row r="68" spans="1:13">
      <c r="A68" s="2"/>
      <c r="B68" s="2"/>
      <c r="C68" s="2"/>
      <c r="D68" s="2"/>
      <c r="E68" s="2"/>
      <c r="F68" s="2"/>
      <c r="G68" s="6"/>
      <c r="H68" s="2"/>
      <c r="I68" s="2"/>
      <c r="J68" s="2"/>
      <c r="K68" s="2"/>
      <c r="L68" s="2"/>
      <c r="M68" s="6"/>
    </row>
    <row r="69" spans="1:13">
      <c r="A69" s="2"/>
      <c r="B69" s="2"/>
      <c r="C69" s="2"/>
      <c r="D69" s="2"/>
      <c r="E69" s="2"/>
      <c r="F69" s="2"/>
      <c r="G69" s="6"/>
      <c r="H69" s="2"/>
      <c r="I69" s="2"/>
      <c r="J69" s="2"/>
      <c r="K69" s="2"/>
      <c r="L69" s="2"/>
      <c r="M69" s="6"/>
    </row>
    <row r="70" spans="1:13">
      <c r="A70" s="2"/>
      <c r="B70" s="2"/>
      <c r="C70" s="2"/>
      <c r="D70" s="2"/>
      <c r="E70" s="2"/>
      <c r="F70" s="2"/>
      <c r="G70" s="6"/>
      <c r="H70" s="2"/>
      <c r="I70" s="2"/>
      <c r="J70" s="2"/>
      <c r="K70" s="2"/>
      <c r="L70" s="2"/>
      <c r="M70" s="6"/>
    </row>
    <row r="71" spans="1:13">
      <c r="A71" s="2"/>
      <c r="B71" s="2"/>
      <c r="C71" s="2"/>
      <c r="D71" s="2"/>
      <c r="E71" s="2"/>
      <c r="F71" s="2"/>
      <c r="G71" s="6"/>
      <c r="H71" s="2"/>
      <c r="I71" s="2"/>
      <c r="J71" s="2"/>
      <c r="K71" s="2"/>
      <c r="L71" s="2"/>
      <c r="M71" s="6"/>
    </row>
    <row r="72" spans="1:13">
      <c r="A72" s="2"/>
      <c r="B72" s="2"/>
      <c r="C72" s="2"/>
      <c r="D72" s="2"/>
      <c r="E72" s="2"/>
      <c r="F72" s="2"/>
      <c r="G72" s="6"/>
      <c r="H72" s="2"/>
      <c r="I72" s="2"/>
      <c r="J72" s="2"/>
      <c r="K72" s="2"/>
      <c r="L72" s="2"/>
      <c r="M72" s="6"/>
    </row>
    <row r="73" spans="1:13">
      <c r="A73" s="2"/>
      <c r="B73" s="2"/>
      <c r="C73" s="2"/>
      <c r="D73" s="2"/>
      <c r="E73" s="2"/>
      <c r="F73" s="2"/>
      <c r="G73" s="6"/>
      <c r="H73" s="2"/>
      <c r="I73" s="2"/>
      <c r="J73" s="2"/>
      <c r="K73" s="2"/>
      <c r="L73" s="2"/>
      <c r="M73" s="6"/>
    </row>
    <row r="74" spans="1:13">
      <c r="A74" s="2"/>
      <c r="B74" s="2"/>
      <c r="C74" s="2"/>
      <c r="D74" s="2"/>
      <c r="E74" s="2"/>
      <c r="F74" s="2"/>
      <c r="G74" s="6"/>
      <c r="H74" s="2"/>
      <c r="I74" s="2"/>
      <c r="J74" s="2"/>
      <c r="K74" s="2"/>
      <c r="L74" s="2"/>
      <c r="M74" s="6"/>
    </row>
    <row r="75" spans="1:13">
      <c r="A75" s="2"/>
      <c r="B75" s="2"/>
      <c r="C75" s="2"/>
      <c r="D75" s="2"/>
      <c r="E75" s="2"/>
      <c r="F75" s="2"/>
      <c r="G75" s="6"/>
      <c r="H75" s="2"/>
      <c r="I75" s="2"/>
      <c r="J75" s="2"/>
      <c r="K75" s="2"/>
      <c r="L75" s="2"/>
      <c r="M75" s="6"/>
    </row>
    <row r="76" spans="1:13">
      <c r="A76" s="2"/>
      <c r="B76" s="2"/>
      <c r="C76" s="2"/>
      <c r="D76" s="2"/>
      <c r="E76" s="2"/>
      <c r="F76" s="2"/>
      <c r="G76" s="6"/>
      <c r="H76" s="2"/>
      <c r="I76" s="2"/>
      <c r="J76" s="2"/>
      <c r="K76" s="2"/>
      <c r="L76" s="2"/>
      <c r="M76" s="6"/>
    </row>
    <row r="77" spans="1:13">
      <c r="A77" s="2"/>
      <c r="B77" s="2"/>
      <c r="C77" s="2"/>
      <c r="D77" s="2"/>
      <c r="E77" s="2"/>
      <c r="F77" s="2"/>
      <c r="G77" s="6"/>
      <c r="H77" s="2"/>
      <c r="I77" s="2"/>
      <c r="J77" s="2"/>
      <c r="K77" s="2"/>
      <c r="L77" s="2"/>
      <c r="M77" s="6"/>
    </row>
    <row r="78" spans="1:13">
      <c r="A78" s="2"/>
      <c r="B78" s="2"/>
      <c r="C78" s="2"/>
      <c r="D78" s="2"/>
      <c r="E78" s="2"/>
      <c r="F78" s="2"/>
      <c r="G78" s="6"/>
      <c r="H78" s="2"/>
      <c r="I78" s="2"/>
      <c r="J78" s="2"/>
      <c r="K78" s="2"/>
      <c r="L78" s="2"/>
      <c r="M78" s="6"/>
    </row>
    <row r="79" spans="1:13">
      <c r="A79" s="2"/>
      <c r="B79" s="2"/>
      <c r="C79" s="2"/>
      <c r="D79" s="2"/>
      <c r="E79" s="2"/>
      <c r="F79" s="2"/>
      <c r="G79" s="6"/>
      <c r="H79" s="2"/>
      <c r="I79" s="2"/>
      <c r="J79" s="2"/>
      <c r="K79" s="2"/>
      <c r="L79" s="2"/>
      <c r="M79" s="6"/>
    </row>
    <row r="80" spans="1:13">
      <c r="A80" s="2"/>
      <c r="B80" s="2"/>
      <c r="C80" s="2"/>
      <c r="D80" s="2"/>
      <c r="E80" s="2"/>
      <c r="F80" s="2"/>
      <c r="G80" s="6"/>
      <c r="H80" s="2"/>
      <c r="I80" s="2"/>
      <c r="J80" s="2"/>
      <c r="K80" s="2"/>
      <c r="L80" s="2"/>
      <c r="M80" s="6"/>
    </row>
    <row r="81" spans="1:13">
      <c r="A81" s="2"/>
      <c r="B81" s="2"/>
      <c r="C81" s="2"/>
      <c r="D81" s="2"/>
      <c r="E81" s="2"/>
      <c r="F81" s="2"/>
      <c r="G81" s="6"/>
      <c r="H81" s="2"/>
      <c r="I81" s="2"/>
      <c r="J81" s="2"/>
      <c r="K81" s="2"/>
      <c r="L81" s="2"/>
      <c r="M81" s="6"/>
    </row>
    <row r="82" spans="1:13">
      <c r="A82" s="2"/>
      <c r="B82" s="2"/>
      <c r="C82" s="2"/>
      <c r="D82" s="2"/>
      <c r="E82" s="2"/>
      <c r="F82" s="2"/>
      <c r="G82" s="6"/>
      <c r="H82" s="2"/>
      <c r="I82" s="2"/>
      <c r="J82" s="2"/>
      <c r="K82" s="2"/>
      <c r="L82" s="2"/>
      <c r="M82" s="6"/>
    </row>
    <row r="83" spans="1:13">
      <c r="A83" s="2"/>
      <c r="B83" s="2"/>
      <c r="C83" s="2"/>
      <c r="D83" s="2"/>
      <c r="E83" s="2"/>
      <c r="F83" s="2"/>
      <c r="G83" s="6"/>
      <c r="H83" s="2"/>
      <c r="I83" s="2"/>
      <c r="J83" s="2"/>
      <c r="K83" s="2"/>
      <c r="L83" s="2"/>
      <c r="M83" s="6"/>
    </row>
    <row r="84" spans="1:13">
      <c r="A84" s="2"/>
      <c r="B84" s="2"/>
      <c r="C84" s="2"/>
      <c r="D84" s="2"/>
      <c r="E84" s="2"/>
      <c r="F84" s="2"/>
      <c r="G84" s="6"/>
      <c r="H84" s="2"/>
      <c r="I84" s="2"/>
      <c r="J84" s="2"/>
      <c r="K84" s="2"/>
      <c r="L84" s="2"/>
      <c r="M84" s="6"/>
    </row>
    <row r="85" spans="1:13">
      <c r="A85" s="2"/>
      <c r="B85" s="2"/>
      <c r="C85" s="2"/>
      <c r="D85" s="2"/>
      <c r="E85" s="2"/>
      <c r="F85" s="2"/>
      <c r="G85" s="6"/>
      <c r="H85" s="2"/>
      <c r="I85" s="2"/>
      <c r="J85" s="2"/>
      <c r="K85" s="2"/>
      <c r="L85" s="2"/>
      <c r="M85" s="6"/>
    </row>
    <row r="86" spans="1:13">
      <c r="A86" s="2"/>
      <c r="B86" s="2"/>
      <c r="C86" s="2"/>
      <c r="D86" s="2"/>
      <c r="E86" s="2"/>
      <c r="F86" s="2"/>
      <c r="G86" s="6"/>
      <c r="H86" s="2"/>
      <c r="I86" s="2"/>
      <c r="J86" s="2"/>
      <c r="K86" s="2"/>
      <c r="L86" s="2"/>
      <c r="M86" s="6"/>
    </row>
    <row r="87" spans="1:13">
      <c r="A87" s="2"/>
      <c r="B87" s="2"/>
      <c r="C87" s="2"/>
      <c r="D87" s="2"/>
      <c r="E87" s="2"/>
      <c r="F87" s="2"/>
      <c r="G87" s="6"/>
      <c r="H87" s="2"/>
      <c r="I87" s="2"/>
      <c r="J87" s="2"/>
      <c r="K87" s="2"/>
      <c r="L87" s="2"/>
      <c r="M87" s="6"/>
    </row>
    <row r="88" spans="1:13">
      <c r="A88" s="2"/>
      <c r="B88" s="2"/>
      <c r="C88" s="2"/>
      <c r="D88" s="2"/>
      <c r="E88" s="2"/>
      <c r="F88" s="2"/>
      <c r="G88" s="6"/>
      <c r="H88" s="2"/>
      <c r="I88" s="2"/>
      <c r="J88" s="2"/>
      <c r="K88" s="2"/>
      <c r="L88" s="2"/>
      <c r="M88" s="6"/>
    </row>
    <row r="89" spans="1:13">
      <c r="A89" s="2"/>
      <c r="B89" s="2"/>
      <c r="C89" s="2"/>
      <c r="D89" s="2"/>
      <c r="E89" s="2"/>
      <c r="F89" s="2"/>
      <c r="G89" s="6"/>
      <c r="H89" s="2"/>
      <c r="I89" s="2"/>
      <c r="J89" s="2"/>
      <c r="K89" s="2"/>
      <c r="L89" s="2"/>
      <c r="M89" s="6"/>
    </row>
    <row r="90" spans="1:13">
      <c r="A90" s="2"/>
      <c r="B90" s="2"/>
      <c r="C90" s="2"/>
      <c r="D90" s="2"/>
      <c r="E90" s="2"/>
      <c r="F90" s="2"/>
      <c r="G90" s="6"/>
      <c r="H90" s="2"/>
      <c r="I90" s="2"/>
      <c r="J90" s="2"/>
      <c r="K90" s="2"/>
      <c r="L90" s="2"/>
      <c r="M90" s="6"/>
    </row>
    <row r="91" spans="1:13">
      <c r="A91" s="2"/>
      <c r="B91" s="2"/>
      <c r="C91" s="2"/>
      <c r="D91" s="2"/>
      <c r="E91" s="2"/>
      <c r="F91" s="2"/>
      <c r="G91" s="6"/>
      <c r="H91" s="2"/>
      <c r="I91" s="2"/>
      <c r="J91" s="2"/>
      <c r="K91" s="2"/>
      <c r="L91" s="2"/>
      <c r="M91" s="6"/>
    </row>
    <row r="92" spans="1:13">
      <c r="A92" s="2"/>
      <c r="B92" s="2"/>
      <c r="C92" s="2"/>
      <c r="D92" s="2"/>
      <c r="E92" s="2"/>
      <c r="F92" s="2"/>
      <c r="G92" s="6"/>
      <c r="H92" s="2"/>
      <c r="I92" s="2"/>
      <c r="J92" s="2"/>
      <c r="K92" s="2"/>
      <c r="L92" s="2"/>
      <c r="M92" s="6"/>
    </row>
    <row r="93" spans="1:13">
      <c r="A93" s="2"/>
      <c r="B93" s="2"/>
      <c r="C93" s="2"/>
      <c r="D93" s="2"/>
      <c r="E93" s="2"/>
      <c r="F93" s="2"/>
      <c r="G93" s="6"/>
      <c r="H93" s="2"/>
      <c r="I93" s="2"/>
      <c r="J93" s="2"/>
      <c r="K93" s="2"/>
      <c r="L93" s="2"/>
      <c r="M93" s="6"/>
    </row>
    <row r="94" spans="1:13">
      <c r="A94" s="2"/>
      <c r="B94" s="2"/>
      <c r="C94" s="2"/>
      <c r="D94" s="2"/>
      <c r="E94" s="2"/>
      <c r="F94" s="2"/>
      <c r="G94" s="6"/>
      <c r="H94" s="2"/>
      <c r="I94" s="2"/>
      <c r="J94" s="2"/>
      <c r="K94" s="2"/>
      <c r="L94" s="2"/>
      <c r="M94" s="6"/>
    </row>
    <row r="95" spans="1:13">
      <c r="A95" s="2"/>
      <c r="B95" s="2"/>
      <c r="C95" s="2"/>
      <c r="D95" s="2"/>
      <c r="E95" s="2"/>
      <c r="F95" s="2"/>
      <c r="G95" s="6"/>
      <c r="H95" s="2"/>
      <c r="I95" s="2"/>
      <c r="J95" s="2"/>
      <c r="K95" s="2"/>
      <c r="L95" s="2"/>
      <c r="M95" s="6"/>
    </row>
    <row r="96" spans="1:13">
      <c r="A96" s="2"/>
      <c r="B96" s="2"/>
      <c r="C96" s="2"/>
      <c r="D96" s="2"/>
      <c r="E96" s="2"/>
      <c r="F96" s="2"/>
      <c r="G96" s="6"/>
      <c r="H96" s="2"/>
      <c r="I96" s="2"/>
      <c r="J96" s="2"/>
      <c r="K96" s="2"/>
      <c r="L96" s="2"/>
      <c r="M96" s="6"/>
    </row>
    <row r="97" spans="1:13">
      <c r="A97" s="2"/>
      <c r="B97" s="2"/>
      <c r="C97" s="2"/>
      <c r="D97" s="2"/>
      <c r="E97" s="2"/>
      <c r="F97" s="2"/>
      <c r="G97" s="6"/>
      <c r="H97" s="2"/>
      <c r="I97" s="2"/>
      <c r="J97" s="2"/>
      <c r="K97" s="2"/>
      <c r="L97" s="2"/>
      <c r="M97" s="6"/>
    </row>
    <row r="98" spans="1:13">
      <c r="A98" s="2"/>
      <c r="B98" s="2"/>
      <c r="C98" s="2"/>
      <c r="D98" s="2"/>
      <c r="E98" s="2"/>
      <c r="F98" s="2"/>
      <c r="G98" s="6"/>
      <c r="H98" s="2"/>
      <c r="I98" s="2"/>
      <c r="J98" s="2"/>
      <c r="K98" s="2"/>
      <c r="L98" s="2"/>
      <c r="M98" s="6"/>
    </row>
    <row r="99" spans="1:13">
      <c r="A99" s="2"/>
      <c r="B99" s="2"/>
      <c r="C99" s="2"/>
      <c r="D99" s="2"/>
      <c r="E99" s="2"/>
      <c r="F99" s="2"/>
      <c r="G99" s="6"/>
      <c r="H99" s="2"/>
      <c r="I99" s="2"/>
      <c r="J99" s="2"/>
      <c r="K99" s="2"/>
      <c r="L99" s="2"/>
      <c r="M99" s="6"/>
    </row>
    <row r="100" spans="1:13">
      <c r="A100" s="2"/>
      <c r="B100" s="2"/>
      <c r="C100" s="2"/>
      <c r="D100" s="2"/>
      <c r="E100" s="2"/>
      <c r="F100" s="2"/>
      <c r="G100" s="6"/>
      <c r="H100" s="2"/>
      <c r="I100" s="2"/>
      <c r="J100" s="2"/>
      <c r="K100" s="2"/>
      <c r="L100" s="2"/>
      <c r="M100" s="6"/>
    </row>
    <row r="101" spans="1:13">
      <c r="A101" s="2"/>
      <c r="B101" s="2"/>
      <c r="C101" s="2"/>
      <c r="D101" s="2"/>
      <c r="E101" s="2"/>
      <c r="F101" s="2"/>
      <c r="G101" s="6"/>
      <c r="H101" s="2"/>
      <c r="I101" s="2"/>
      <c r="J101" s="2"/>
      <c r="K101" s="2"/>
      <c r="L101" s="2"/>
      <c r="M101" s="6"/>
    </row>
    <row r="102" spans="1:13">
      <c r="A102" s="2"/>
      <c r="B102" s="2"/>
      <c r="C102" s="2"/>
      <c r="D102" s="2"/>
      <c r="E102" s="2"/>
      <c r="F102" s="2"/>
      <c r="G102" s="6"/>
      <c r="H102" s="2"/>
      <c r="I102" s="2"/>
      <c r="J102" s="2"/>
      <c r="K102" s="2"/>
      <c r="L102" s="2"/>
      <c r="M102" s="6"/>
    </row>
    <row r="103" spans="1:13">
      <c r="A103" s="2"/>
      <c r="B103" s="2"/>
      <c r="C103" s="2"/>
      <c r="D103" s="2"/>
      <c r="E103" s="2"/>
      <c r="F103" s="2"/>
      <c r="G103" s="6"/>
      <c r="H103" s="2"/>
      <c r="I103" s="2"/>
      <c r="J103" s="2"/>
      <c r="K103" s="2"/>
      <c r="L103" s="2"/>
      <c r="M103" s="6"/>
    </row>
    <row r="104" spans="1:13">
      <c r="A104" s="2"/>
      <c r="B104" s="2"/>
      <c r="C104" s="2"/>
      <c r="D104" s="2"/>
      <c r="E104" s="2"/>
      <c r="F104" s="2"/>
      <c r="G104" s="6"/>
      <c r="H104" s="2"/>
      <c r="I104" s="2"/>
      <c r="J104" s="2"/>
      <c r="K104" s="2"/>
      <c r="L104" s="2"/>
      <c r="M104" s="6"/>
    </row>
    <row r="105" spans="1:13">
      <c r="A105" s="2"/>
      <c r="B105" s="2"/>
      <c r="C105" s="2"/>
      <c r="D105" s="2"/>
      <c r="E105" s="2"/>
      <c r="F105" s="2"/>
      <c r="G105" s="6"/>
      <c r="H105" s="2"/>
      <c r="I105" s="2"/>
      <c r="J105" s="2"/>
      <c r="K105" s="2"/>
      <c r="L105" s="2"/>
      <c r="M105" s="6"/>
    </row>
    <row r="106" spans="1:13">
      <c r="A106" s="2"/>
      <c r="B106" s="2"/>
      <c r="C106" s="2"/>
      <c r="D106" s="2"/>
      <c r="E106" s="2"/>
      <c r="F106" s="2"/>
      <c r="G106" s="6"/>
      <c r="H106" s="2"/>
      <c r="I106" s="2"/>
      <c r="J106" s="2"/>
      <c r="K106" s="2"/>
      <c r="L106" s="2"/>
      <c r="M106" s="6"/>
    </row>
    <row r="107" spans="1:13">
      <c r="A107" s="2"/>
      <c r="B107" s="2"/>
      <c r="C107" s="2"/>
      <c r="D107" s="2"/>
      <c r="E107" s="2"/>
      <c r="F107" s="2"/>
      <c r="G107" s="6"/>
      <c r="H107" s="2"/>
      <c r="I107" s="2"/>
      <c r="J107" s="2"/>
      <c r="K107" s="2"/>
      <c r="L107" s="2"/>
      <c r="M107" s="6"/>
    </row>
    <row r="108" spans="1:13">
      <c r="A108" s="2"/>
      <c r="B108" s="2"/>
      <c r="C108" s="2"/>
      <c r="D108" s="2"/>
      <c r="E108" s="2"/>
      <c r="F108" s="2"/>
      <c r="G108" s="6"/>
      <c r="H108" s="2"/>
      <c r="I108" s="2"/>
      <c r="J108" s="2"/>
      <c r="K108" s="2"/>
      <c r="L108" s="2"/>
      <c r="M108" s="6"/>
    </row>
    <row r="109" spans="1:13">
      <c r="A109" s="2"/>
      <c r="B109" s="2"/>
      <c r="C109" s="2"/>
      <c r="D109" s="2"/>
      <c r="E109" s="2"/>
      <c r="F109" s="2"/>
      <c r="G109" s="6"/>
      <c r="H109" s="2"/>
      <c r="I109" s="2"/>
      <c r="J109" s="2"/>
      <c r="K109" s="2"/>
      <c r="L109" s="2"/>
      <c r="M109" s="6"/>
    </row>
    <row r="110" spans="1:13">
      <c r="A110" s="2"/>
      <c r="B110" s="2"/>
      <c r="C110" s="2"/>
      <c r="D110" s="2"/>
      <c r="E110" s="2"/>
      <c r="F110" s="2"/>
      <c r="G110" s="6"/>
      <c r="H110" s="2"/>
      <c r="I110" s="2"/>
      <c r="J110" s="2"/>
      <c r="K110" s="2"/>
      <c r="L110" s="2"/>
      <c r="M110" s="6"/>
    </row>
    <row r="111" spans="1:13">
      <c r="A111" s="2"/>
      <c r="B111" s="2"/>
      <c r="C111" s="2"/>
      <c r="D111" s="2"/>
      <c r="E111" s="2"/>
      <c r="F111" s="2"/>
      <c r="G111" s="6"/>
      <c r="H111" s="2"/>
      <c r="I111" s="2"/>
      <c r="J111" s="2"/>
      <c r="K111" s="2"/>
      <c r="L111" s="2"/>
      <c r="M111" s="6"/>
    </row>
    <row r="112" spans="1:13">
      <c r="A112" s="2"/>
      <c r="B112" s="2"/>
      <c r="C112" s="2"/>
      <c r="D112" s="2"/>
      <c r="E112" s="2"/>
      <c r="F112" s="2"/>
      <c r="G112" s="6"/>
      <c r="H112" s="2"/>
      <c r="I112" s="2"/>
      <c r="J112" s="2"/>
      <c r="K112" s="2"/>
      <c r="L112" s="2"/>
      <c r="M112" s="6"/>
    </row>
    <row r="113" spans="1:13">
      <c r="A113" s="2"/>
      <c r="B113" s="2"/>
      <c r="C113" s="2"/>
      <c r="D113" s="2"/>
      <c r="E113" s="2"/>
      <c r="F113" s="2"/>
      <c r="G113" s="6"/>
      <c r="H113" s="2"/>
      <c r="I113" s="2"/>
      <c r="J113" s="2"/>
      <c r="K113" s="2"/>
      <c r="L113" s="2"/>
      <c r="M113" s="6"/>
    </row>
    <row r="114" spans="1:13">
      <c r="A114" s="2"/>
      <c r="B114" s="2"/>
      <c r="C114" s="2"/>
      <c r="D114" s="2"/>
      <c r="E114" s="2"/>
      <c r="F114" s="2"/>
      <c r="G114" s="6"/>
      <c r="H114" s="2"/>
      <c r="I114" s="2"/>
      <c r="J114" s="2"/>
      <c r="K114" s="2"/>
      <c r="L114" s="2"/>
      <c r="M114" s="6"/>
    </row>
    <row r="115" spans="1:13">
      <c r="A115" s="2"/>
      <c r="B115" s="2"/>
      <c r="C115" s="2"/>
      <c r="D115" s="2"/>
      <c r="E115" s="2"/>
      <c r="F115" s="2"/>
      <c r="G115" s="6"/>
      <c r="H115" s="2"/>
      <c r="I115" s="2"/>
      <c r="J115" s="2"/>
      <c r="K115" s="2"/>
      <c r="L115" s="2"/>
      <c r="M115" s="6"/>
    </row>
    <row r="116" spans="1:13">
      <c r="A116" s="2"/>
      <c r="B116" s="2"/>
      <c r="C116" s="2"/>
      <c r="D116" s="2"/>
      <c r="E116" s="2"/>
      <c r="F116" s="2"/>
      <c r="G116" s="6"/>
      <c r="H116" s="2"/>
      <c r="I116" s="2"/>
      <c r="J116" s="2"/>
      <c r="K116" s="2"/>
      <c r="L116" s="2"/>
      <c r="M116" s="6"/>
    </row>
    <row r="117" spans="1:13">
      <c r="A117" s="2"/>
      <c r="B117" s="2"/>
      <c r="C117" s="2"/>
      <c r="D117" s="2"/>
      <c r="E117" s="2"/>
      <c r="F117" s="2"/>
      <c r="G117" s="6"/>
      <c r="H117" s="2"/>
      <c r="I117" s="2"/>
      <c r="J117" s="2"/>
      <c r="K117" s="2"/>
      <c r="L117" s="2"/>
      <c r="M117" s="6"/>
    </row>
    <row r="118" spans="1:13">
      <c r="A118" s="2"/>
      <c r="B118" s="2"/>
      <c r="C118" s="2"/>
      <c r="D118" s="2"/>
      <c r="E118" s="2"/>
      <c r="F118" s="2"/>
      <c r="G118" s="6"/>
      <c r="H118" s="2"/>
      <c r="I118" s="2"/>
      <c r="J118" s="2"/>
      <c r="K118" s="2"/>
      <c r="L118" s="2"/>
      <c r="M118" s="6"/>
    </row>
    <row r="119" spans="1:13">
      <c r="A119" s="2"/>
      <c r="B119" s="2"/>
      <c r="C119" s="2"/>
      <c r="D119" s="2"/>
      <c r="E119" s="2"/>
      <c r="F119" s="2"/>
      <c r="G119" s="6"/>
      <c r="H119" s="2"/>
      <c r="I119" s="2"/>
      <c r="J119" s="2"/>
      <c r="K119" s="2"/>
      <c r="L119" s="2"/>
      <c r="M119" s="6"/>
    </row>
    <row r="120" spans="1:13">
      <c r="A120" s="2"/>
      <c r="B120" s="2"/>
      <c r="C120" s="2"/>
      <c r="D120" s="2"/>
      <c r="E120" s="2"/>
      <c r="F120" s="2"/>
      <c r="G120" s="6"/>
      <c r="H120" s="2"/>
      <c r="I120" s="2"/>
      <c r="J120" s="2"/>
      <c r="K120" s="2"/>
      <c r="L120" s="2"/>
      <c r="M120" s="6"/>
    </row>
    <row r="121" spans="1:13">
      <c r="A121" s="2"/>
      <c r="B121" s="2"/>
      <c r="C121" s="2"/>
      <c r="D121" s="2"/>
      <c r="E121" s="2"/>
      <c r="F121" s="2"/>
      <c r="G121" s="6"/>
      <c r="H121" s="2"/>
      <c r="I121" s="2"/>
      <c r="J121" s="2"/>
      <c r="K121" s="2"/>
      <c r="L121" s="2"/>
      <c r="M121" s="6"/>
    </row>
    <row r="122" spans="1:13">
      <c r="A122" s="2"/>
      <c r="B122" s="2"/>
      <c r="C122" s="2"/>
      <c r="D122" s="2"/>
      <c r="E122" s="2"/>
      <c r="F122" s="2"/>
      <c r="G122" s="6"/>
      <c r="H122" s="2"/>
      <c r="I122" s="2"/>
      <c r="J122" s="2"/>
      <c r="K122" s="2"/>
      <c r="L122" s="2"/>
      <c r="M122" s="6"/>
    </row>
    <row r="123" spans="1:13">
      <c r="A123" s="2"/>
      <c r="B123" s="2"/>
      <c r="C123" s="2"/>
      <c r="D123" s="2"/>
      <c r="E123" s="2"/>
      <c r="F123" s="2"/>
      <c r="G123" s="6"/>
      <c r="H123" s="2"/>
      <c r="I123" s="2"/>
      <c r="J123" s="2"/>
      <c r="K123" s="2"/>
      <c r="L123" s="2"/>
      <c r="M123" s="6"/>
    </row>
    <row r="124" spans="1:13">
      <c r="A124" s="2"/>
      <c r="B124" s="2"/>
      <c r="C124" s="2"/>
      <c r="D124" s="2"/>
      <c r="E124" s="2"/>
      <c r="F124" s="2"/>
      <c r="G124" s="6"/>
      <c r="H124" s="2"/>
      <c r="I124" s="2"/>
      <c r="J124" s="2"/>
      <c r="K124" s="2"/>
      <c r="L124" s="2"/>
      <c r="M124" s="6"/>
    </row>
    <row r="125" spans="1:13">
      <c r="A125" s="2"/>
      <c r="B125" s="2"/>
      <c r="C125" s="2"/>
      <c r="D125" s="2"/>
      <c r="E125" s="2"/>
      <c r="F125" s="2"/>
      <c r="G125" s="6"/>
      <c r="H125" s="2"/>
      <c r="I125" s="2"/>
      <c r="J125" s="2"/>
      <c r="K125" s="2"/>
      <c r="L125" s="2"/>
      <c r="M125" s="6"/>
    </row>
    <row r="126" spans="1:13">
      <c r="A126" s="2"/>
      <c r="B126" s="2"/>
      <c r="C126" s="2"/>
      <c r="D126" s="2"/>
      <c r="E126" s="2"/>
      <c r="F126" s="2"/>
      <c r="G126" s="6"/>
      <c r="H126" s="2"/>
      <c r="I126" s="2"/>
      <c r="J126" s="2"/>
      <c r="K126" s="2"/>
      <c r="L126" s="2"/>
      <c r="M126" s="6"/>
    </row>
    <row r="127" spans="1:13">
      <c r="A127" s="2"/>
      <c r="B127" s="2"/>
      <c r="C127" s="2"/>
      <c r="D127" s="2"/>
      <c r="E127" s="2"/>
      <c r="F127" s="2"/>
      <c r="G127" s="6"/>
      <c r="H127" s="2"/>
      <c r="I127" s="2"/>
      <c r="J127" s="2"/>
      <c r="K127" s="2"/>
      <c r="L127" s="2"/>
      <c r="M127" s="6"/>
    </row>
    <row r="128" spans="1:13">
      <c r="A128" s="2"/>
      <c r="B128" s="2"/>
      <c r="C128" s="2"/>
      <c r="D128" s="2"/>
      <c r="E128" s="2"/>
      <c r="F128" s="2"/>
      <c r="G128" s="6"/>
      <c r="H128" s="2"/>
      <c r="I128" s="2"/>
      <c r="J128" s="2"/>
      <c r="K128" s="2"/>
      <c r="L128" s="2"/>
      <c r="M128" s="6"/>
    </row>
    <row r="129" spans="1:13">
      <c r="A129" s="2"/>
      <c r="B129" s="2"/>
      <c r="C129" s="2"/>
      <c r="D129" s="2"/>
      <c r="E129" s="2"/>
      <c r="F129" s="2"/>
      <c r="G129" s="6"/>
      <c r="H129" s="2"/>
      <c r="I129" s="2"/>
      <c r="J129" s="2"/>
      <c r="K129" s="2"/>
      <c r="L129" s="2"/>
      <c r="M129" s="6"/>
    </row>
    <row r="130" spans="1:13">
      <c r="A130" s="2"/>
      <c r="B130" s="2"/>
      <c r="C130" s="2"/>
      <c r="D130" s="2"/>
      <c r="E130" s="2"/>
      <c r="F130" s="2"/>
      <c r="G130" s="6"/>
      <c r="H130" s="2"/>
      <c r="I130" s="2"/>
      <c r="J130" s="2"/>
      <c r="K130" s="2"/>
      <c r="L130" s="2"/>
      <c r="M130" s="6"/>
    </row>
    <row r="131" spans="1:13">
      <c r="A131" s="2"/>
      <c r="B131" s="2"/>
      <c r="C131" s="2"/>
      <c r="D131" s="2"/>
      <c r="E131" s="2"/>
      <c r="F131" s="2"/>
      <c r="G131" s="6"/>
      <c r="H131" s="2"/>
      <c r="I131" s="2"/>
      <c r="J131" s="2"/>
      <c r="K131" s="2"/>
      <c r="L131" s="2"/>
      <c r="M131" s="6"/>
    </row>
    <row r="132" spans="1:13">
      <c r="A132" s="2"/>
      <c r="B132" s="2"/>
      <c r="C132" s="2"/>
      <c r="D132" s="2"/>
      <c r="E132" s="2"/>
      <c r="F132" s="2"/>
      <c r="G132" s="6"/>
      <c r="H132" s="2"/>
      <c r="I132" s="2"/>
      <c r="J132" s="2"/>
      <c r="K132" s="2"/>
      <c r="L132" s="2"/>
      <c r="M132" s="6"/>
    </row>
    <row r="133" spans="1:13">
      <c r="A133" s="2"/>
      <c r="B133" s="2"/>
      <c r="C133" s="2"/>
      <c r="D133" s="2"/>
      <c r="E133" s="2"/>
      <c r="F133" s="2"/>
      <c r="G133" s="6"/>
      <c r="H133" s="2"/>
      <c r="I133" s="2"/>
      <c r="J133" s="2"/>
      <c r="K133" s="2"/>
      <c r="L133" s="2"/>
      <c r="M133" s="6"/>
    </row>
    <row r="134" spans="1:13">
      <c r="A134" s="2"/>
      <c r="B134" s="2"/>
      <c r="C134" s="2"/>
      <c r="D134" s="2"/>
      <c r="E134" s="2"/>
      <c r="F134" s="2"/>
      <c r="G134" s="6"/>
      <c r="H134" s="2"/>
      <c r="I134" s="2"/>
      <c r="J134" s="2"/>
      <c r="K134" s="2"/>
      <c r="L134" s="2"/>
      <c r="M134" s="6"/>
    </row>
    <row r="135" spans="1:13">
      <c r="A135" s="2"/>
      <c r="B135" s="2"/>
      <c r="C135" s="2"/>
      <c r="D135" s="2"/>
      <c r="E135" s="2"/>
      <c r="F135" s="2"/>
      <c r="G135" s="6"/>
      <c r="H135" s="2"/>
      <c r="I135" s="2"/>
      <c r="J135" s="2"/>
      <c r="K135" s="2"/>
      <c r="L135" s="2"/>
      <c r="M135" s="6"/>
    </row>
    <row r="136" spans="1:13">
      <c r="A136" s="2"/>
      <c r="B136" s="2"/>
      <c r="C136" s="2"/>
      <c r="D136" s="2"/>
      <c r="E136" s="2"/>
      <c r="F136" s="2"/>
      <c r="G136" s="6"/>
      <c r="H136" s="2"/>
      <c r="I136" s="2"/>
      <c r="J136" s="2"/>
      <c r="K136" s="2"/>
      <c r="L136" s="2"/>
      <c r="M136" s="6"/>
    </row>
    <row r="137" spans="1:13">
      <c r="A137" s="2"/>
      <c r="B137" s="2"/>
      <c r="C137" s="2"/>
      <c r="D137" s="2"/>
      <c r="E137" s="2"/>
      <c r="F137" s="2"/>
      <c r="G137" s="6"/>
      <c r="H137" s="2"/>
      <c r="I137" s="2"/>
      <c r="J137" s="2"/>
      <c r="K137" s="2"/>
      <c r="L137" s="2"/>
      <c r="M137" s="6"/>
    </row>
    <row r="138" spans="1:13">
      <c r="A138" s="2"/>
      <c r="B138" s="2"/>
      <c r="C138" s="2"/>
      <c r="D138" s="2"/>
      <c r="E138" s="2"/>
      <c r="F138" s="2"/>
      <c r="G138" s="6"/>
      <c r="H138" s="2"/>
      <c r="I138" s="2"/>
      <c r="J138" s="2"/>
      <c r="K138" s="2"/>
      <c r="L138" s="2"/>
      <c r="M138" s="6"/>
    </row>
    <row r="139" spans="1:13">
      <c r="A139" s="2"/>
      <c r="B139" s="2"/>
      <c r="C139" s="2"/>
      <c r="D139" s="2"/>
      <c r="E139" s="2"/>
      <c r="F139" s="2"/>
      <c r="G139" s="6"/>
      <c r="H139" s="2"/>
      <c r="I139" s="2"/>
      <c r="J139" s="2"/>
      <c r="K139" s="2"/>
      <c r="L139" s="2"/>
      <c r="M139" s="6"/>
    </row>
    <row r="140" spans="1:13">
      <c r="A140" s="2"/>
      <c r="B140" s="2"/>
      <c r="C140" s="2"/>
      <c r="D140" s="2"/>
      <c r="E140" s="2"/>
      <c r="F140" s="2"/>
      <c r="G140" s="6"/>
      <c r="H140" s="2"/>
      <c r="I140" s="2"/>
      <c r="J140" s="2"/>
      <c r="K140" s="2"/>
      <c r="L140" s="2"/>
      <c r="M140" s="6"/>
    </row>
    <row r="141" spans="1:13">
      <c r="A141" s="2"/>
      <c r="B141" s="2"/>
      <c r="C141" s="2"/>
      <c r="D141" s="2"/>
      <c r="E141" s="2"/>
      <c r="F141" s="2"/>
      <c r="G141" s="6"/>
      <c r="H141" s="2"/>
      <c r="I141" s="2"/>
      <c r="J141" s="2"/>
      <c r="K141" s="2"/>
      <c r="L141" s="2"/>
      <c r="M141" s="6"/>
    </row>
    <row r="142" spans="1:13">
      <c r="A142" s="2"/>
      <c r="B142" s="2"/>
      <c r="C142" s="2"/>
      <c r="D142" s="2"/>
      <c r="E142" s="2"/>
      <c r="F142" s="2"/>
      <c r="G142" s="6"/>
      <c r="H142" s="2"/>
      <c r="I142" s="2"/>
      <c r="J142" s="2"/>
      <c r="K142" s="2"/>
      <c r="L142" s="2"/>
      <c r="M142" s="6"/>
    </row>
    <row r="143" spans="1:13">
      <c r="A143" s="2"/>
      <c r="B143" s="2"/>
      <c r="C143" s="2"/>
      <c r="D143" s="2"/>
      <c r="E143" s="2"/>
      <c r="F143" s="2"/>
      <c r="G143" s="6"/>
      <c r="H143" s="2"/>
      <c r="I143" s="2"/>
      <c r="J143" s="2"/>
      <c r="K143" s="2"/>
      <c r="L143" s="2"/>
      <c r="M143" s="6"/>
    </row>
    <row r="144" spans="1:13">
      <c r="A144" s="2"/>
      <c r="B144" s="2"/>
      <c r="C144" s="2"/>
      <c r="D144" s="2"/>
      <c r="E144" s="2"/>
      <c r="F144" s="2"/>
      <c r="G144" s="6"/>
      <c r="H144" s="2"/>
      <c r="I144" s="2"/>
      <c r="J144" s="2"/>
      <c r="K144" s="2"/>
      <c r="L144" s="2"/>
      <c r="M144" s="6"/>
    </row>
    <row r="145" spans="1:13">
      <c r="A145" s="2"/>
      <c r="B145" s="2"/>
      <c r="C145" s="2"/>
      <c r="D145" s="2"/>
      <c r="E145" s="2"/>
      <c r="F145" s="2"/>
      <c r="G145" s="6"/>
      <c r="H145" s="2"/>
      <c r="I145" s="2"/>
      <c r="J145" s="2"/>
      <c r="K145" s="2"/>
      <c r="L145" s="2"/>
      <c r="M145" s="6"/>
    </row>
    <row r="146" spans="1:13">
      <c r="A146" s="2"/>
      <c r="B146" s="2"/>
      <c r="C146" s="2"/>
      <c r="D146" s="2"/>
      <c r="E146" s="2"/>
      <c r="F146" s="2"/>
      <c r="G146" s="6"/>
      <c r="H146" s="2"/>
      <c r="I146" s="2"/>
      <c r="J146" s="2"/>
      <c r="K146" s="2"/>
      <c r="L146" s="2"/>
      <c r="M146" s="6"/>
    </row>
    <row r="147" spans="1:13">
      <c r="A147" s="2"/>
      <c r="B147" s="2"/>
      <c r="C147" s="2"/>
      <c r="D147" s="2"/>
      <c r="E147" s="2"/>
      <c r="F147" s="2"/>
      <c r="G147" s="6"/>
      <c r="H147" s="2"/>
      <c r="I147" s="2"/>
      <c r="J147" s="2"/>
      <c r="K147" s="2"/>
      <c r="L147" s="2"/>
      <c r="M147" s="6"/>
    </row>
    <row r="148" spans="1:13">
      <c r="A148" s="2"/>
      <c r="B148" s="2"/>
      <c r="C148" s="2"/>
      <c r="D148" s="2"/>
      <c r="E148" s="2"/>
      <c r="F148" s="2"/>
      <c r="G148" s="6"/>
      <c r="H148" s="2"/>
      <c r="I148" s="2"/>
      <c r="J148" s="2"/>
      <c r="K148" s="2"/>
      <c r="L148" s="2"/>
      <c r="M148" s="6"/>
    </row>
    <row r="149" spans="1:13">
      <c r="A149" s="2"/>
      <c r="B149" s="2"/>
      <c r="C149" s="2"/>
      <c r="D149" s="2"/>
      <c r="E149" s="2"/>
      <c r="F149" s="2"/>
      <c r="G149" s="6"/>
      <c r="H149" s="2"/>
      <c r="I149" s="2"/>
      <c r="J149" s="2"/>
      <c r="K149" s="2"/>
      <c r="L149" s="2"/>
      <c r="M149" s="6"/>
    </row>
    <row r="150" spans="1:13">
      <c r="A150" s="2"/>
      <c r="B150" s="2"/>
      <c r="C150" s="2"/>
      <c r="D150" s="2"/>
      <c r="E150" s="2"/>
      <c r="F150" s="2"/>
      <c r="G150" s="6"/>
      <c r="H150" s="2"/>
      <c r="I150" s="2"/>
      <c r="J150" s="2"/>
      <c r="K150" s="2"/>
      <c r="L150" s="2"/>
      <c r="M150" s="6"/>
    </row>
    <row r="151" spans="1:13">
      <c r="A151" s="2"/>
      <c r="B151" s="2"/>
      <c r="C151" s="2"/>
      <c r="D151" s="2"/>
      <c r="E151" s="2"/>
      <c r="F151" s="2"/>
      <c r="G151" s="6"/>
      <c r="H151" s="2"/>
      <c r="I151" s="2"/>
      <c r="J151" s="2"/>
      <c r="K151" s="2"/>
      <c r="L151" s="2"/>
      <c r="M151" s="6"/>
    </row>
    <row r="152" spans="1:13">
      <c r="A152" s="2"/>
      <c r="B152" s="2"/>
      <c r="C152" s="2"/>
      <c r="D152" s="2"/>
      <c r="E152" s="2"/>
      <c r="F152" s="2"/>
      <c r="G152" s="6"/>
      <c r="H152" s="2"/>
      <c r="I152" s="2"/>
      <c r="J152" s="2"/>
      <c r="K152" s="2"/>
      <c r="L152" s="2"/>
      <c r="M152" s="6"/>
    </row>
    <row r="153" spans="1:13">
      <c r="A153" s="2"/>
      <c r="B153" s="2"/>
      <c r="C153" s="2"/>
      <c r="D153" s="2"/>
      <c r="E153" s="2"/>
      <c r="F153" s="2"/>
      <c r="G153" s="6"/>
      <c r="H153" s="2"/>
      <c r="I153" s="2"/>
      <c r="J153" s="2"/>
      <c r="K153" s="2"/>
      <c r="L153" s="2"/>
      <c r="M153" s="6"/>
    </row>
    <row r="154" spans="1:13">
      <c r="A154" s="2"/>
      <c r="B154" s="2"/>
      <c r="C154" s="2"/>
      <c r="D154" s="2"/>
      <c r="E154" s="2"/>
      <c r="F154" s="2"/>
      <c r="G154" s="6"/>
      <c r="H154" s="2"/>
      <c r="I154" s="2"/>
      <c r="J154" s="2"/>
      <c r="K154" s="2"/>
      <c r="L154" s="2"/>
      <c r="M154" s="6"/>
    </row>
    <row r="155" spans="1:13">
      <c r="A155" s="2"/>
      <c r="B155" s="2"/>
      <c r="C155" s="2"/>
      <c r="D155" s="2"/>
      <c r="E155" s="2"/>
      <c r="F155" s="2"/>
      <c r="G155" s="6"/>
      <c r="H155" s="2"/>
      <c r="I155" s="2"/>
      <c r="J155" s="2"/>
      <c r="K155" s="2"/>
      <c r="L155" s="2"/>
      <c r="M155" s="6"/>
    </row>
    <row r="156" spans="1:13">
      <c r="A156" s="2"/>
      <c r="B156" s="2"/>
      <c r="C156" s="2"/>
      <c r="D156" s="2"/>
      <c r="E156" s="2"/>
      <c r="F156" s="2"/>
      <c r="G156" s="6"/>
      <c r="H156" s="2"/>
      <c r="I156" s="2"/>
      <c r="J156" s="2"/>
      <c r="K156" s="2"/>
      <c r="L156" s="2"/>
      <c r="M156" s="6"/>
    </row>
    <row r="157" spans="1:13">
      <c r="A157" s="2"/>
      <c r="B157" s="2"/>
      <c r="C157" s="2"/>
      <c r="D157" s="2"/>
      <c r="E157" s="2"/>
      <c r="F157" s="2"/>
      <c r="G157" s="6"/>
      <c r="H157" s="2"/>
      <c r="I157" s="2"/>
      <c r="J157" s="2"/>
      <c r="K157" s="2"/>
      <c r="L157" s="2"/>
      <c r="M157" s="6"/>
    </row>
    <row r="158" spans="1:13">
      <c r="A158" s="2"/>
      <c r="B158" s="2"/>
      <c r="C158" s="2"/>
      <c r="D158" s="2"/>
      <c r="E158" s="2"/>
      <c r="F158" s="2"/>
      <c r="G158" s="6"/>
      <c r="H158" s="2"/>
      <c r="I158" s="2"/>
      <c r="J158" s="2"/>
      <c r="K158" s="2"/>
      <c r="L158" s="2"/>
      <c r="M158" s="6"/>
    </row>
    <row r="159" spans="1:13">
      <c r="A159" s="2"/>
      <c r="B159" s="2"/>
      <c r="C159" s="2"/>
      <c r="D159" s="2"/>
      <c r="E159" s="2"/>
      <c r="F159" s="2"/>
      <c r="G159" s="6"/>
      <c r="H159" s="2"/>
      <c r="I159" s="2"/>
      <c r="J159" s="2"/>
      <c r="K159" s="2"/>
      <c r="L159" s="2"/>
      <c r="M159" s="6"/>
    </row>
    <row r="160" spans="1:13">
      <c r="A160" s="2"/>
      <c r="B160" s="2"/>
      <c r="C160" s="2"/>
      <c r="D160" s="2"/>
      <c r="E160" s="2"/>
      <c r="F160" s="2"/>
      <c r="G160" s="6"/>
      <c r="H160" s="2"/>
      <c r="I160" s="2"/>
      <c r="J160" s="2"/>
      <c r="K160" s="2"/>
      <c r="L160" s="2"/>
      <c r="M160" s="6"/>
    </row>
    <row r="161" spans="1:13">
      <c r="A161" s="2"/>
      <c r="B161" s="2"/>
      <c r="C161" s="2"/>
      <c r="D161" s="2"/>
      <c r="E161" s="2"/>
      <c r="F161" s="2"/>
      <c r="G161" s="6"/>
      <c r="H161" s="2"/>
      <c r="I161" s="2"/>
      <c r="J161" s="2"/>
      <c r="K161" s="2"/>
      <c r="L161" s="2"/>
      <c r="M161" s="6"/>
    </row>
    <row r="162" spans="1:13">
      <c r="A162" s="2"/>
      <c r="B162" s="2"/>
      <c r="C162" s="2"/>
      <c r="D162" s="2"/>
      <c r="E162" s="2"/>
      <c r="F162" s="2"/>
      <c r="G162" s="6"/>
      <c r="H162" s="2"/>
      <c r="I162" s="2"/>
      <c r="J162" s="2"/>
      <c r="K162" s="2"/>
      <c r="L162" s="2"/>
      <c r="M162" s="6"/>
    </row>
    <row r="163" spans="1:13">
      <c r="A163" s="2"/>
      <c r="B163" s="2"/>
      <c r="C163" s="2"/>
      <c r="D163" s="2"/>
      <c r="E163" s="2"/>
      <c r="F163" s="2"/>
      <c r="G163" s="6"/>
      <c r="H163" s="2"/>
      <c r="I163" s="2"/>
      <c r="J163" s="2"/>
      <c r="K163" s="2"/>
      <c r="L163" s="2"/>
      <c r="M163" s="6"/>
    </row>
    <row r="164" spans="1:13">
      <c r="A164" s="2"/>
      <c r="B164" s="2"/>
      <c r="C164" s="2"/>
      <c r="D164" s="2"/>
      <c r="E164" s="2"/>
      <c r="F164" s="2"/>
      <c r="G164" s="6"/>
      <c r="H164" s="2"/>
      <c r="I164" s="2"/>
      <c r="J164" s="2"/>
      <c r="K164" s="2"/>
      <c r="L164" s="2"/>
      <c r="M164" s="6"/>
    </row>
    <row r="165" spans="1:13">
      <c r="A165" s="2"/>
      <c r="B165" s="2"/>
      <c r="C165" s="2"/>
      <c r="D165" s="2"/>
      <c r="E165" s="2"/>
      <c r="F165" s="2"/>
      <c r="G165" s="6"/>
      <c r="H165" s="2"/>
      <c r="I165" s="2"/>
      <c r="J165" s="2"/>
      <c r="K165" s="2"/>
      <c r="L165" s="2"/>
      <c r="M165" s="6"/>
    </row>
    <row r="166" spans="1:13">
      <c r="A166" s="2"/>
      <c r="B166" s="2"/>
      <c r="C166" s="2"/>
      <c r="D166" s="2"/>
      <c r="E166" s="2"/>
      <c r="F166" s="2"/>
      <c r="G166" s="6"/>
      <c r="H166" s="2"/>
      <c r="I166" s="2"/>
      <c r="J166" s="2"/>
      <c r="K166" s="2"/>
      <c r="L166" s="2"/>
      <c r="M166" s="6"/>
    </row>
    <row r="167" spans="1:13">
      <c r="A167" s="2"/>
      <c r="B167" s="2"/>
      <c r="C167" s="2"/>
      <c r="D167" s="2"/>
      <c r="E167" s="2"/>
      <c r="F167" s="2"/>
      <c r="G167" s="6"/>
      <c r="H167" s="2"/>
      <c r="I167" s="2"/>
      <c r="J167" s="2"/>
      <c r="K167" s="2"/>
      <c r="L167" s="2"/>
      <c r="M167" s="6"/>
    </row>
    <row r="168" spans="1:13">
      <c r="A168" s="2"/>
      <c r="B168" s="2"/>
      <c r="C168" s="2"/>
      <c r="D168" s="2"/>
      <c r="E168" s="2"/>
      <c r="F168" s="2"/>
      <c r="G168" s="6"/>
      <c r="H168" s="2"/>
      <c r="I168" s="2"/>
      <c r="J168" s="2"/>
      <c r="K168" s="2"/>
      <c r="L168" s="2"/>
      <c r="M168" s="6"/>
    </row>
    <row r="169" spans="1:13">
      <c r="A169" s="2"/>
      <c r="B169" s="2"/>
      <c r="C169" s="2"/>
      <c r="D169" s="2"/>
      <c r="E169" s="2"/>
      <c r="F169" s="2"/>
      <c r="G169" s="6"/>
      <c r="H169" s="2"/>
      <c r="I169" s="2"/>
      <c r="J169" s="2"/>
      <c r="K169" s="2"/>
      <c r="L169" s="2"/>
      <c r="M169" s="6"/>
    </row>
    <row r="170" spans="1:13">
      <c r="A170" s="2"/>
      <c r="B170" s="2"/>
      <c r="C170" s="2"/>
      <c r="D170" s="2"/>
      <c r="E170" s="2"/>
      <c r="F170" s="2"/>
      <c r="G170" s="6"/>
      <c r="H170" s="2"/>
      <c r="I170" s="2"/>
      <c r="J170" s="2"/>
      <c r="K170" s="2"/>
      <c r="L170" s="2"/>
      <c r="M170" s="6"/>
    </row>
    <row r="171" spans="1:13">
      <c r="A171" s="2"/>
      <c r="B171" s="2"/>
      <c r="C171" s="2"/>
      <c r="D171" s="2"/>
      <c r="E171" s="2"/>
      <c r="F171" s="2"/>
      <c r="G171" s="6"/>
      <c r="H171" s="2"/>
      <c r="I171" s="2"/>
      <c r="J171" s="2"/>
      <c r="K171" s="2"/>
      <c r="L171" s="2"/>
      <c r="M171" s="6"/>
    </row>
    <row r="172" spans="1:13">
      <c r="A172" s="2"/>
      <c r="B172" s="2"/>
      <c r="C172" s="2"/>
      <c r="D172" s="2"/>
      <c r="E172" s="2"/>
      <c r="F172" s="2"/>
      <c r="G172" s="6"/>
      <c r="H172" s="2"/>
      <c r="I172" s="2"/>
      <c r="J172" s="2"/>
      <c r="K172" s="2"/>
      <c r="L172" s="2"/>
      <c r="M172" s="6"/>
    </row>
    <row r="173" spans="1:13">
      <c r="A173" s="2"/>
      <c r="B173" s="2"/>
      <c r="C173" s="2"/>
      <c r="D173" s="2"/>
      <c r="E173" s="2"/>
      <c r="F173" s="2"/>
      <c r="G173" s="6"/>
      <c r="H173" s="2"/>
      <c r="I173" s="2"/>
      <c r="J173" s="2"/>
      <c r="K173" s="2"/>
      <c r="L173" s="2"/>
      <c r="M173" s="6"/>
    </row>
    <row r="174" spans="1:13">
      <c r="A174" s="2"/>
      <c r="B174" s="2"/>
      <c r="C174" s="2"/>
      <c r="D174" s="2"/>
      <c r="E174" s="2"/>
      <c r="F174" s="2"/>
      <c r="G174" s="6"/>
      <c r="H174" s="2"/>
      <c r="I174" s="2"/>
      <c r="J174" s="2"/>
      <c r="K174" s="2"/>
      <c r="L174" s="2"/>
      <c r="M174" s="6"/>
    </row>
    <row r="175" spans="1:13">
      <c r="A175" s="2"/>
      <c r="B175" s="2"/>
      <c r="C175" s="2"/>
      <c r="D175" s="2"/>
      <c r="E175" s="2"/>
      <c r="F175" s="2"/>
      <c r="G175" s="6"/>
      <c r="H175" s="2"/>
      <c r="I175" s="2"/>
      <c r="J175" s="2"/>
      <c r="K175" s="2"/>
      <c r="L175" s="2"/>
      <c r="M175" s="6"/>
    </row>
    <row r="176" spans="1:13">
      <c r="A176" s="2"/>
      <c r="B176" s="2"/>
      <c r="C176" s="2"/>
      <c r="D176" s="2"/>
      <c r="E176" s="2"/>
      <c r="F176" s="2"/>
      <c r="G176" s="6"/>
      <c r="H176" s="2"/>
      <c r="I176" s="2"/>
      <c r="J176" s="2"/>
      <c r="K176" s="2"/>
      <c r="L176" s="2"/>
      <c r="M176" s="6"/>
    </row>
    <row r="177" spans="1:13">
      <c r="A177" s="2"/>
      <c r="B177" s="2"/>
      <c r="C177" s="2"/>
      <c r="D177" s="2"/>
      <c r="E177" s="2"/>
      <c r="F177" s="2"/>
      <c r="G177" s="6"/>
      <c r="H177" s="2"/>
      <c r="I177" s="2"/>
      <c r="J177" s="2"/>
      <c r="K177" s="2"/>
      <c r="L177" s="2"/>
      <c r="M177" s="6"/>
    </row>
    <row r="178" spans="1:13">
      <c r="A178" s="2"/>
      <c r="B178" s="2"/>
      <c r="C178" s="2"/>
      <c r="D178" s="2"/>
      <c r="E178" s="2"/>
      <c r="F178" s="2"/>
      <c r="G178" s="6"/>
      <c r="H178" s="2"/>
      <c r="I178" s="2"/>
      <c r="J178" s="2"/>
      <c r="K178" s="2"/>
      <c r="L178" s="2"/>
      <c r="M178" s="6"/>
    </row>
    <row r="179" spans="1:13">
      <c r="A179" s="2"/>
      <c r="B179" s="2"/>
      <c r="C179" s="2"/>
      <c r="D179" s="2"/>
      <c r="E179" s="2"/>
      <c r="F179" s="2"/>
      <c r="G179" s="6"/>
      <c r="H179" s="2"/>
      <c r="I179" s="2"/>
      <c r="J179" s="2"/>
      <c r="K179" s="2"/>
      <c r="L179" s="2"/>
      <c r="M179" s="6"/>
    </row>
    <row r="180" spans="1:13">
      <c r="A180" s="2"/>
      <c r="B180" s="2"/>
      <c r="C180" s="2"/>
      <c r="D180" s="2"/>
      <c r="E180" s="2"/>
      <c r="F180" s="2"/>
      <c r="G180" s="6"/>
      <c r="H180" s="2"/>
      <c r="I180" s="2"/>
      <c r="J180" s="2"/>
      <c r="K180" s="2"/>
      <c r="L180" s="2"/>
      <c r="M180" s="6"/>
    </row>
    <row r="181" spans="1:13">
      <c r="A181" s="2"/>
      <c r="B181" s="2"/>
      <c r="C181" s="2"/>
      <c r="D181" s="2"/>
      <c r="E181" s="2"/>
      <c r="F181" s="2"/>
      <c r="G181" s="6"/>
      <c r="H181" s="2"/>
      <c r="I181" s="2"/>
      <c r="J181" s="2"/>
      <c r="K181" s="2"/>
      <c r="L181" s="2"/>
      <c r="M181" s="6"/>
    </row>
    <row r="182" spans="1:13">
      <c r="A182" s="2"/>
      <c r="B182" s="2"/>
      <c r="C182" s="2"/>
      <c r="D182" s="2"/>
      <c r="E182" s="2"/>
      <c r="F182" s="2"/>
      <c r="G182" s="6"/>
      <c r="H182" s="2"/>
      <c r="I182" s="2"/>
      <c r="J182" s="2"/>
      <c r="K182" s="2"/>
      <c r="L182" s="2"/>
      <c r="M182" s="6"/>
    </row>
    <row r="183" spans="1:13">
      <c r="A183" s="2"/>
      <c r="B183" s="2"/>
      <c r="C183" s="2"/>
      <c r="D183" s="2"/>
      <c r="E183" s="2"/>
      <c r="F183" s="2"/>
      <c r="G183" s="6"/>
      <c r="H183" s="2"/>
      <c r="I183" s="2"/>
      <c r="J183" s="2"/>
      <c r="K183" s="2"/>
      <c r="L183" s="2"/>
      <c r="M183" s="6"/>
    </row>
    <row r="184" spans="1:13">
      <c r="A184" s="2"/>
      <c r="B184" s="2"/>
      <c r="C184" s="2"/>
      <c r="D184" s="2"/>
      <c r="E184" s="2"/>
      <c r="F184" s="2"/>
      <c r="G184" s="6"/>
      <c r="H184" s="2"/>
      <c r="I184" s="2"/>
      <c r="J184" s="2"/>
      <c r="K184" s="2"/>
      <c r="L184" s="2"/>
      <c r="M184" s="6"/>
    </row>
    <row r="185" spans="1:13">
      <c r="A185" s="2"/>
      <c r="B185" s="2"/>
      <c r="C185" s="2"/>
      <c r="D185" s="2"/>
      <c r="E185" s="2"/>
      <c r="F185" s="2"/>
      <c r="G185" s="6"/>
      <c r="H185" s="2"/>
      <c r="I185" s="2"/>
      <c r="J185" s="2"/>
      <c r="K185" s="2"/>
      <c r="L185" s="2"/>
      <c r="M185" s="6"/>
    </row>
    <row r="186" spans="1:13">
      <c r="A186" s="2"/>
      <c r="B186" s="2"/>
      <c r="C186" s="2"/>
      <c r="D186" s="2"/>
      <c r="E186" s="2"/>
      <c r="F186" s="2"/>
      <c r="G186" s="6"/>
      <c r="H186" s="2"/>
      <c r="I186" s="2"/>
      <c r="J186" s="2"/>
      <c r="K186" s="2"/>
      <c r="L186" s="2"/>
      <c r="M186" s="6"/>
    </row>
    <row r="187" spans="1:13">
      <c r="A187" s="2"/>
      <c r="B187" s="2"/>
      <c r="C187" s="2"/>
      <c r="D187" s="2"/>
      <c r="E187" s="2"/>
      <c r="F187" s="2"/>
      <c r="G187" s="6"/>
      <c r="H187" s="2"/>
      <c r="I187" s="2"/>
      <c r="J187" s="2"/>
      <c r="K187" s="2"/>
      <c r="L187" s="2"/>
      <c r="M187" s="6"/>
    </row>
    <row r="188" spans="1:13">
      <c r="A188" s="2"/>
      <c r="B188" s="2"/>
      <c r="C188" s="2"/>
      <c r="D188" s="2"/>
      <c r="E188" s="2"/>
      <c r="F188" s="2"/>
      <c r="G188" s="6"/>
      <c r="H188" s="2"/>
      <c r="I188" s="2"/>
      <c r="J188" s="2"/>
      <c r="K188" s="2"/>
      <c r="L188" s="2"/>
      <c r="M188" s="6"/>
    </row>
    <row r="189" spans="1:13">
      <c r="A189" s="2"/>
      <c r="B189" s="2"/>
      <c r="C189" s="2"/>
      <c r="D189" s="2"/>
      <c r="E189" s="2"/>
      <c r="F189" s="2"/>
      <c r="G189" s="6"/>
      <c r="H189" s="2"/>
      <c r="I189" s="2"/>
      <c r="J189" s="2"/>
      <c r="K189" s="2"/>
      <c r="L189" s="2"/>
      <c r="M189" s="6"/>
    </row>
    <row r="190" spans="1:13">
      <c r="A190" s="2"/>
      <c r="B190" s="2"/>
      <c r="C190" s="2"/>
      <c r="D190" s="2"/>
      <c r="E190" s="2"/>
      <c r="F190" s="2"/>
      <c r="G190" s="6"/>
      <c r="H190" s="2"/>
      <c r="I190" s="2"/>
      <c r="J190" s="2"/>
      <c r="K190" s="2"/>
      <c r="L190" s="2"/>
      <c r="M190" s="6"/>
    </row>
    <row r="191" spans="1:13">
      <c r="A191" s="2"/>
      <c r="B191" s="2"/>
      <c r="C191" s="2"/>
      <c r="D191" s="2"/>
      <c r="E191" s="2"/>
      <c r="F191" s="2"/>
      <c r="G191" s="6"/>
      <c r="H191" s="2"/>
      <c r="I191" s="2"/>
      <c r="J191" s="2"/>
      <c r="K191" s="2"/>
      <c r="L191" s="2"/>
      <c r="M191" s="6"/>
    </row>
    <row r="192" spans="1:13">
      <c r="A192" s="2"/>
      <c r="B192" s="2"/>
      <c r="C192" s="2"/>
      <c r="D192" s="2"/>
      <c r="E192" s="2"/>
      <c r="F192" s="2"/>
      <c r="G192" s="6"/>
      <c r="H192" s="2"/>
      <c r="I192" s="2"/>
      <c r="J192" s="2"/>
      <c r="K192" s="2"/>
      <c r="L192" s="2"/>
      <c r="M192" s="6"/>
    </row>
    <row r="193" spans="1:13">
      <c r="A193" s="2"/>
      <c r="B193" s="2"/>
      <c r="C193" s="2"/>
      <c r="D193" s="2"/>
      <c r="E193" s="2"/>
      <c r="F193" s="2"/>
      <c r="G193" s="6"/>
      <c r="H193" s="2"/>
      <c r="I193" s="2"/>
      <c r="J193" s="2"/>
      <c r="K193" s="2"/>
      <c r="L193" s="2"/>
      <c r="M193" s="6"/>
    </row>
    <row r="194" spans="1:13">
      <c r="A194" s="2"/>
      <c r="B194" s="2"/>
      <c r="C194" s="2"/>
      <c r="D194" s="2"/>
      <c r="E194" s="2"/>
      <c r="F194" s="2"/>
      <c r="G194" s="6"/>
      <c r="H194" s="2"/>
      <c r="I194" s="2"/>
      <c r="J194" s="2"/>
      <c r="K194" s="2"/>
      <c r="L194" s="2"/>
      <c r="M194" s="6"/>
    </row>
    <row r="195" spans="1:13">
      <c r="A195" s="2"/>
      <c r="B195" s="2"/>
      <c r="C195" s="2"/>
      <c r="D195" s="2"/>
      <c r="E195" s="2"/>
      <c r="F195" s="2"/>
      <c r="G195" s="6"/>
      <c r="H195" s="2"/>
      <c r="I195" s="2"/>
      <c r="J195" s="2"/>
      <c r="K195" s="2"/>
      <c r="L195" s="2"/>
      <c r="M195" s="6"/>
    </row>
    <row r="196" spans="1:13">
      <c r="A196" s="2"/>
      <c r="B196" s="2"/>
      <c r="C196" s="2"/>
      <c r="D196" s="2"/>
      <c r="E196" s="2"/>
      <c r="F196" s="2"/>
      <c r="G196" s="6"/>
      <c r="H196" s="2"/>
      <c r="I196" s="2"/>
      <c r="J196" s="2"/>
      <c r="K196" s="2"/>
      <c r="L196" s="2"/>
      <c r="M196" s="6"/>
    </row>
    <row r="197" spans="1:13">
      <c r="A197" s="2"/>
      <c r="B197" s="2"/>
      <c r="C197" s="2"/>
      <c r="D197" s="2"/>
      <c r="E197" s="2"/>
      <c r="F197" s="2"/>
      <c r="G197" s="6"/>
      <c r="H197" s="2"/>
      <c r="I197" s="2"/>
      <c r="J197" s="2"/>
      <c r="K197" s="2"/>
      <c r="L197" s="2"/>
      <c r="M197" s="6"/>
    </row>
    <row r="198" spans="1:13">
      <c r="A198" s="2"/>
      <c r="B198" s="2"/>
      <c r="C198" s="2"/>
      <c r="D198" s="2"/>
      <c r="E198" s="2"/>
      <c r="F198" s="2"/>
      <c r="G198" s="6"/>
      <c r="H198" s="2"/>
      <c r="I198" s="2"/>
      <c r="J198" s="2"/>
      <c r="K198" s="2"/>
      <c r="L198" s="2"/>
      <c r="M198" s="6"/>
    </row>
    <row r="199" spans="1:13">
      <c r="A199" s="2"/>
      <c r="B199" s="2"/>
      <c r="C199" s="2"/>
      <c r="D199" s="2"/>
      <c r="E199" s="2"/>
      <c r="F199" s="2"/>
      <c r="G199" s="6"/>
      <c r="H199" s="2"/>
      <c r="I199" s="2"/>
      <c r="J199" s="2"/>
      <c r="K199" s="2"/>
      <c r="L199" s="2"/>
      <c r="M199" s="6"/>
    </row>
    <row r="200" spans="1:13">
      <c r="A200" s="2"/>
      <c r="B200" s="2"/>
      <c r="C200" s="2"/>
      <c r="D200" s="2"/>
      <c r="E200" s="2"/>
      <c r="F200" s="2"/>
      <c r="G200" s="6"/>
      <c r="H200" s="2"/>
      <c r="I200" s="2"/>
      <c r="J200" s="2"/>
      <c r="K200" s="2"/>
      <c r="L200" s="2"/>
      <c r="M200" s="6"/>
    </row>
    <row r="201" spans="1:13">
      <c r="A201" s="2"/>
      <c r="B201" s="2"/>
      <c r="C201" s="2"/>
      <c r="D201" s="2"/>
      <c r="E201" s="2"/>
      <c r="F201" s="2"/>
      <c r="G201" s="6"/>
      <c r="H201" s="2"/>
      <c r="I201" s="2"/>
      <c r="J201" s="2"/>
      <c r="K201" s="2"/>
      <c r="L201" s="2"/>
      <c r="M201" s="6"/>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xr:uid="{00000000-0002-0000-0400-000000000000}">
          <x14:formula1>
            <xm:f>'Dropdown lists'!$D$2:$D$6</xm:f>
          </x14:formula1>
          <xm:sqref>F2:F201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01"/>
  <sheetViews>
    <sheetView workbookViewId="0">
      <selection activeCell="D2" sqref="D2"/>
    </sheetView>
  </sheetViews>
  <sheetFormatPr defaultRowHeight="13.8"/>
  <cols>
    <col min="1" max="1" width="12" customWidth="1"/>
    <col min="2" max="2" width="24" customWidth="1"/>
    <col min="3" max="3" width="42" customWidth="1"/>
    <col min="4" max="4" width="28" customWidth="1"/>
    <col min="5" max="5" width="18" customWidth="1"/>
    <col min="6" max="6" width="32" customWidth="1"/>
    <col min="7" max="7" width="24" customWidth="1"/>
    <col min="8" max="8" width="28" customWidth="1"/>
    <col min="9" max="9" width="20" customWidth="1"/>
    <col min="10" max="10" width="22" customWidth="1"/>
    <col min="11" max="11" width="34" customWidth="1"/>
    <col min="12" max="12" width="14" customWidth="1"/>
  </cols>
  <sheetData>
    <row r="1" spans="1:12" ht="22.35" customHeight="1">
      <c r="A1" s="1" t="s">
        <v>105</v>
      </c>
      <c r="B1" s="1" t="s">
        <v>108</v>
      </c>
      <c r="C1" s="1" t="s">
        <v>164</v>
      </c>
      <c r="D1" s="1" t="s">
        <v>165</v>
      </c>
      <c r="E1" s="1" t="s">
        <v>166</v>
      </c>
      <c r="F1" s="1" t="s">
        <v>167</v>
      </c>
      <c r="G1" s="1" t="s">
        <v>168</v>
      </c>
      <c r="H1" s="1" t="s">
        <v>169</v>
      </c>
      <c r="I1" s="1" t="s">
        <v>170</v>
      </c>
      <c r="J1" s="1" t="s">
        <v>171</v>
      </c>
      <c r="K1" s="1" t="s">
        <v>172</v>
      </c>
      <c r="L1" s="1" t="s">
        <v>163</v>
      </c>
    </row>
    <row r="2" spans="1:12">
      <c r="A2" s="2" t="s">
        <v>132</v>
      </c>
      <c r="B2" s="2"/>
      <c r="C2" s="2"/>
      <c r="D2" s="2"/>
      <c r="E2" s="2"/>
      <c r="F2" s="2"/>
      <c r="G2" s="2"/>
      <c r="H2" s="2"/>
      <c r="I2" s="2"/>
      <c r="J2" s="2"/>
      <c r="K2" s="2"/>
      <c r="L2" s="6"/>
    </row>
    <row r="3" spans="1:12">
      <c r="A3" s="2"/>
      <c r="B3" s="2"/>
      <c r="C3" s="2"/>
      <c r="D3" s="2"/>
      <c r="E3" s="2"/>
      <c r="F3" s="2"/>
      <c r="G3" s="2"/>
      <c r="H3" s="2"/>
      <c r="I3" s="2"/>
      <c r="J3" s="2"/>
      <c r="K3" s="2"/>
      <c r="L3" s="6"/>
    </row>
    <row r="4" spans="1:12">
      <c r="A4" s="2"/>
      <c r="B4" s="2"/>
      <c r="C4" s="2"/>
      <c r="D4" s="2"/>
      <c r="E4" s="2"/>
      <c r="F4" s="2"/>
      <c r="G4" s="2"/>
      <c r="H4" s="2"/>
      <c r="I4" s="2"/>
      <c r="J4" s="2"/>
      <c r="K4" s="2"/>
      <c r="L4" s="6"/>
    </row>
    <row r="5" spans="1:12">
      <c r="A5" s="2"/>
      <c r="B5" s="2"/>
      <c r="C5" s="2"/>
      <c r="D5" s="2"/>
      <c r="E5" s="2"/>
      <c r="F5" s="2"/>
      <c r="G5" s="2"/>
      <c r="H5" s="2"/>
      <c r="I5" s="2"/>
      <c r="J5" s="2"/>
      <c r="K5" s="2"/>
      <c r="L5" s="6"/>
    </row>
    <row r="6" spans="1:12">
      <c r="A6" s="2"/>
      <c r="B6" s="2"/>
      <c r="C6" s="2"/>
      <c r="D6" s="2"/>
      <c r="E6" s="2"/>
      <c r="F6" s="2"/>
      <c r="G6" s="2"/>
      <c r="H6" s="2"/>
      <c r="I6" s="2"/>
      <c r="J6" s="2"/>
      <c r="K6" s="2"/>
      <c r="L6" s="6"/>
    </row>
    <row r="7" spans="1:12">
      <c r="A7" s="2"/>
      <c r="B7" s="2"/>
      <c r="C7" s="2"/>
      <c r="D7" s="2"/>
      <c r="E7" s="2"/>
      <c r="F7" s="2"/>
      <c r="G7" s="2"/>
      <c r="H7" s="2"/>
      <c r="I7" s="2"/>
      <c r="J7" s="2"/>
      <c r="K7" s="2"/>
      <c r="L7" s="6"/>
    </row>
    <row r="8" spans="1:12">
      <c r="A8" s="2"/>
      <c r="B8" s="2"/>
      <c r="C8" s="2"/>
      <c r="D8" s="2"/>
      <c r="E8" s="2"/>
      <c r="F8" s="2"/>
      <c r="G8" s="2"/>
      <c r="H8" s="2"/>
      <c r="I8" s="2"/>
      <c r="J8" s="2"/>
      <c r="K8" s="2"/>
      <c r="L8" s="6"/>
    </row>
    <row r="9" spans="1:12">
      <c r="A9" s="2"/>
      <c r="B9" s="2"/>
      <c r="C9" s="2"/>
      <c r="D9" s="2"/>
      <c r="E9" s="2"/>
      <c r="F9" s="2"/>
      <c r="G9" s="2"/>
      <c r="H9" s="2"/>
      <c r="I9" s="2"/>
      <c r="J9" s="2"/>
      <c r="K9" s="2"/>
      <c r="L9" s="6"/>
    </row>
    <row r="10" spans="1:12">
      <c r="A10" s="2"/>
      <c r="B10" s="2"/>
      <c r="C10" s="2"/>
      <c r="D10" s="2"/>
      <c r="E10" s="2"/>
      <c r="F10" s="2"/>
      <c r="G10" s="2"/>
      <c r="H10" s="2"/>
      <c r="I10" s="2"/>
      <c r="J10" s="2"/>
      <c r="K10" s="2"/>
      <c r="L10" s="6"/>
    </row>
    <row r="11" spans="1:12">
      <c r="A11" s="2"/>
      <c r="B11" s="2"/>
      <c r="C11" s="2"/>
      <c r="D11" s="2"/>
      <c r="E11" s="2"/>
      <c r="F11" s="2"/>
      <c r="G11" s="2"/>
      <c r="H11" s="2"/>
      <c r="I11" s="2"/>
      <c r="J11" s="2"/>
      <c r="K11" s="2"/>
      <c r="L11" s="6"/>
    </row>
    <row r="12" spans="1:12">
      <c r="A12" s="2"/>
      <c r="B12" s="2"/>
      <c r="C12" s="2"/>
      <c r="D12" s="2"/>
      <c r="E12" s="2"/>
      <c r="F12" s="2"/>
      <c r="G12" s="2"/>
      <c r="H12" s="2"/>
      <c r="I12" s="2"/>
      <c r="J12" s="2"/>
      <c r="K12" s="2"/>
      <c r="L12" s="6"/>
    </row>
    <row r="13" spans="1:12">
      <c r="A13" s="2"/>
      <c r="B13" s="2"/>
      <c r="C13" s="2"/>
      <c r="D13" s="2"/>
      <c r="E13" s="2"/>
      <c r="F13" s="2"/>
      <c r="G13" s="2"/>
      <c r="H13" s="2"/>
      <c r="I13" s="2"/>
      <c r="J13" s="2"/>
      <c r="K13" s="2"/>
      <c r="L13" s="6"/>
    </row>
    <row r="14" spans="1:12">
      <c r="A14" s="2"/>
      <c r="B14" s="2"/>
      <c r="C14" s="2"/>
      <c r="D14" s="2"/>
      <c r="E14" s="2"/>
      <c r="F14" s="2"/>
      <c r="G14" s="2"/>
      <c r="H14" s="2"/>
      <c r="I14" s="2"/>
      <c r="J14" s="2"/>
      <c r="K14" s="2"/>
      <c r="L14" s="6"/>
    </row>
    <row r="15" spans="1:12">
      <c r="A15" s="2"/>
      <c r="B15" s="2"/>
      <c r="C15" s="2"/>
      <c r="D15" s="2"/>
      <c r="E15" s="2"/>
      <c r="F15" s="2"/>
      <c r="G15" s="2"/>
      <c r="H15" s="2"/>
      <c r="I15" s="2"/>
      <c r="J15" s="2"/>
      <c r="K15" s="2"/>
      <c r="L15" s="6"/>
    </row>
    <row r="16" spans="1:12">
      <c r="A16" s="2"/>
      <c r="B16" s="2"/>
      <c r="C16" s="2"/>
      <c r="D16" s="2"/>
      <c r="E16" s="2"/>
      <c r="F16" s="2"/>
      <c r="G16" s="2"/>
      <c r="H16" s="2"/>
      <c r="I16" s="2"/>
      <c r="J16" s="2"/>
      <c r="K16" s="2"/>
      <c r="L16" s="6"/>
    </row>
    <row r="17" spans="1:12">
      <c r="A17" s="2"/>
      <c r="B17" s="2"/>
      <c r="C17" s="2"/>
      <c r="D17" s="2"/>
      <c r="E17" s="2"/>
      <c r="F17" s="2"/>
      <c r="G17" s="2"/>
      <c r="H17" s="2"/>
      <c r="I17" s="2"/>
      <c r="J17" s="2"/>
      <c r="K17" s="2"/>
      <c r="L17" s="6"/>
    </row>
    <row r="18" spans="1:12">
      <c r="A18" s="2"/>
      <c r="B18" s="2"/>
      <c r="C18" s="2"/>
      <c r="D18" s="2"/>
      <c r="E18" s="2"/>
      <c r="F18" s="2"/>
      <c r="G18" s="2"/>
      <c r="H18" s="2"/>
      <c r="I18" s="2"/>
      <c r="J18" s="2"/>
      <c r="K18" s="2"/>
      <c r="L18" s="6"/>
    </row>
    <row r="19" spans="1:12">
      <c r="A19" s="2"/>
      <c r="B19" s="2"/>
      <c r="C19" s="2"/>
      <c r="D19" s="2"/>
      <c r="E19" s="2"/>
      <c r="F19" s="2"/>
      <c r="G19" s="2"/>
      <c r="H19" s="2"/>
      <c r="I19" s="2"/>
      <c r="J19" s="2"/>
      <c r="K19" s="2"/>
      <c r="L19" s="6"/>
    </row>
    <row r="20" spans="1:12">
      <c r="A20" s="2"/>
      <c r="B20" s="2"/>
      <c r="C20" s="2"/>
      <c r="D20" s="2"/>
      <c r="E20" s="2"/>
      <c r="F20" s="2"/>
      <c r="G20" s="2"/>
      <c r="H20" s="2"/>
      <c r="I20" s="2"/>
      <c r="J20" s="2"/>
      <c r="K20" s="2"/>
      <c r="L20" s="6"/>
    </row>
    <row r="21" spans="1:12">
      <c r="A21" s="2"/>
      <c r="B21" s="2"/>
      <c r="C21" s="2"/>
      <c r="D21" s="2"/>
      <c r="E21" s="2"/>
      <c r="F21" s="2"/>
      <c r="G21" s="2"/>
      <c r="H21" s="2"/>
      <c r="I21" s="2"/>
      <c r="J21" s="2"/>
      <c r="K21" s="2"/>
      <c r="L21" s="6"/>
    </row>
    <row r="22" spans="1:12">
      <c r="A22" s="2"/>
      <c r="B22" s="2"/>
      <c r="C22" s="2"/>
      <c r="D22" s="2"/>
      <c r="E22" s="2"/>
      <c r="F22" s="2"/>
      <c r="G22" s="2"/>
      <c r="H22" s="2"/>
      <c r="I22" s="2"/>
      <c r="J22" s="2"/>
      <c r="K22" s="2"/>
      <c r="L22" s="6"/>
    </row>
    <row r="23" spans="1:12">
      <c r="A23" s="2"/>
      <c r="B23" s="2"/>
      <c r="C23" s="2"/>
      <c r="D23" s="2"/>
      <c r="E23" s="2"/>
      <c r="F23" s="2"/>
      <c r="G23" s="2"/>
      <c r="H23" s="2"/>
      <c r="I23" s="2"/>
      <c r="J23" s="2"/>
      <c r="K23" s="2"/>
      <c r="L23" s="6"/>
    </row>
    <row r="24" spans="1:12">
      <c r="A24" s="2"/>
      <c r="B24" s="2"/>
      <c r="C24" s="2"/>
      <c r="D24" s="2"/>
      <c r="E24" s="2"/>
      <c r="F24" s="2"/>
      <c r="G24" s="2"/>
      <c r="H24" s="2"/>
      <c r="I24" s="2"/>
      <c r="J24" s="2"/>
      <c r="K24" s="2"/>
      <c r="L24" s="6"/>
    </row>
    <row r="25" spans="1:12">
      <c r="A25" s="2"/>
      <c r="B25" s="2"/>
      <c r="C25" s="2"/>
      <c r="D25" s="2"/>
      <c r="E25" s="2"/>
      <c r="F25" s="2"/>
      <c r="G25" s="2"/>
      <c r="H25" s="2"/>
      <c r="I25" s="2"/>
      <c r="J25" s="2"/>
      <c r="K25" s="2"/>
      <c r="L25" s="6"/>
    </row>
    <row r="26" spans="1:12">
      <c r="A26" s="2"/>
      <c r="B26" s="2"/>
      <c r="C26" s="2"/>
      <c r="D26" s="2"/>
      <c r="E26" s="2"/>
      <c r="F26" s="2"/>
      <c r="G26" s="2"/>
      <c r="H26" s="2"/>
      <c r="I26" s="2"/>
      <c r="J26" s="2"/>
      <c r="K26" s="2"/>
      <c r="L26" s="6"/>
    </row>
    <row r="27" spans="1:12">
      <c r="A27" s="2"/>
      <c r="B27" s="2"/>
      <c r="C27" s="2"/>
      <c r="D27" s="2"/>
      <c r="E27" s="2"/>
      <c r="F27" s="2"/>
      <c r="G27" s="2"/>
      <c r="H27" s="2"/>
      <c r="I27" s="2"/>
      <c r="J27" s="2"/>
      <c r="K27" s="2"/>
      <c r="L27" s="6"/>
    </row>
    <row r="28" spans="1:12">
      <c r="A28" s="2"/>
      <c r="B28" s="2"/>
      <c r="C28" s="2"/>
      <c r="D28" s="2"/>
      <c r="E28" s="2"/>
      <c r="F28" s="2"/>
      <c r="G28" s="2"/>
      <c r="H28" s="2"/>
      <c r="I28" s="2"/>
      <c r="J28" s="2"/>
      <c r="K28" s="2"/>
      <c r="L28" s="6"/>
    </row>
    <row r="29" spans="1:12">
      <c r="A29" s="2"/>
      <c r="B29" s="2"/>
      <c r="C29" s="2"/>
      <c r="D29" s="2"/>
      <c r="E29" s="2"/>
      <c r="F29" s="2"/>
      <c r="G29" s="2"/>
      <c r="H29" s="2"/>
      <c r="I29" s="2"/>
      <c r="J29" s="2"/>
      <c r="K29" s="2"/>
      <c r="L29" s="6"/>
    </row>
    <row r="30" spans="1:12">
      <c r="A30" s="2"/>
      <c r="B30" s="2"/>
      <c r="C30" s="2"/>
      <c r="D30" s="2"/>
      <c r="E30" s="2"/>
      <c r="F30" s="2"/>
      <c r="G30" s="2"/>
      <c r="H30" s="2"/>
      <c r="I30" s="2"/>
      <c r="J30" s="2"/>
      <c r="K30" s="2"/>
      <c r="L30" s="6"/>
    </row>
    <row r="31" spans="1:12">
      <c r="A31" s="2"/>
      <c r="B31" s="2"/>
      <c r="C31" s="2"/>
      <c r="D31" s="2"/>
      <c r="E31" s="2"/>
      <c r="F31" s="2"/>
      <c r="G31" s="2"/>
      <c r="H31" s="2"/>
      <c r="I31" s="2"/>
      <c r="J31" s="2"/>
      <c r="K31" s="2"/>
      <c r="L31" s="6"/>
    </row>
    <row r="32" spans="1:12">
      <c r="A32" s="2"/>
      <c r="B32" s="2"/>
      <c r="C32" s="2"/>
      <c r="D32" s="2"/>
      <c r="E32" s="2"/>
      <c r="F32" s="2"/>
      <c r="G32" s="2"/>
      <c r="H32" s="2"/>
      <c r="I32" s="2"/>
      <c r="J32" s="2"/>
      <c r="K32" s="2"/>
      <c r="L32" s="6"/>
    </row>
    <row r="33" spans="1:12">
      <c r="A33" s="2"/>
      <c r="B33" s="2"/>
      <c r="C33" s="2"/>
      <c r="D33" s="2"/>
      <c r="E33" s="2"/>
      <c r="F33" s="2"/>
      <c r="G33" s="2"/>
      <c r="H33" s="2"/>
      <c r="I33" s="2"/>
      <c r="J33" s="2"/>
      <c r="K33" s="2"/>
      <c r="L33" s="6"/>
    </row>
    <row r="34" spans="1:12">
      <c r="A34" s="2"/>
      <c r="B34" s="2"/>
      <c r="C34" s="2"/>
      <c r="D34" s="2"/>
      <c r="E34" s="2"/>
      <c r="F34" s="2"/>
      <c r="G34" s="2"/>
      <c r="H34" s="2"/>
      <c r="I34" s="2"/>
      <c r="J34" s="2"/>
      <c r="K34" s="2"/>
      <c r="L34" s="6"/>
    </row>
    <row r="35" spans="1:12">
      <c r="A35" s="2"/>
      <c r="B35" s="2"/>
      <c r="C35" s="2"/>
      <c r="D35" s="2"/>
      <c r="E35" s="2"/>
      <c r="F35" s="2"/>
      <c r="G35" s="2"/>
      <c r="H35" s="2"/>
      <c r="I35" s="2"/>
      <c r="J35" s="2"/>
      <c r="K35" s="2"/>
      <c r="L35" s="6"/>
    </row>
    <row r="36" spans="1:12">
      <c r="A36" s="2"/>
      <c r="B36" s="2"/>
      <c r="C36" s="2"/>
      <c r="D36" s="2"/>
      <c r="E36" s="2"/>
      <c r="F36" s="2"/>
      <c r="G36" s="2"/>
      <c r="H36" s="2"/>
      <c r="I36" s="2"/>
      <c r="J36" s="2"/>
      <c r="K36" s="2"/>
      <c r="L36" s="6"/>
    </row>
    <row r="37" spans="1:12">
      <c r="A37" s="2"/>
      <c r="B37" s="2"/>
      <c r="C37" s="2"/>
      <c r="D37" s="2"/>
      <c r="E37" s="2"/>
      <c r="F37" s="2"/>
      <c r="G37" s="2"/>
      <c r="H37" s="2"/>
      <c r="I37" s="2"/>
      <c r="J37" s="2"/>
      <c r="K37" s="2"/>
      <c r="L37" s="6"/>
    </row>
    <row r="38" spans="1:12">
      <c r="A38" s="2"/>
      <c r="B38" s="2"/>
      <c r="C38" s="2"/>
      <c r="D38" s="2"/>
      <c r="E38" s="2"/>
      <c r="F38" s="2"/>
      <c r="G38" s="2"/>
      <c r="H38" s="2"/>
      <c r="I38" s="2"/>
      <c r="J38" s="2"/>
      <c r="K38" s="2"/>
      <c r="L38" s="6"/>
    </row>
    <row r="39" spans="1:12">
      <c r="A39" s="2"/>
      <c r="B39" s="2"/>
      <c r="C39" s="2"/>
      <c r="D39" s="2"/>
      <c r="E39" s="2"/>
      <c r="F39" s="2"/>
      <c r="G39" s="2"/>
      <c r="H39" s="2"/>
      <c r="I39" s="2"/>
      <c r="J39" s="2"/>
      <c r="K39" s="2"/>
      <c r="L39" s="6"/>
    </row>
    <row r="40" spans="1:12">
      <c r="A40" s="2"/>
      <c r="B40" s="2"/>
      <c r="C40" s="2"/>
      <c r="D40" s="2"/>
      <c r="E40" s="2"/>
      <c r="F40" s="2"/>
      <c r="G40" s="2"/>
      <c r="H40" s="2"/>
      <c r="I40" s="2"/>
      <c r="J40" s="2"/>
      <c r="K40" s="2"/>
      <c r="L40" s="6"/>
    </row>
    <row r="41" spans="1:12">
      <c r="A41" s="2"/>
      <c r="B41" s="2"/>
      <c r="C41" s="2"/>
      <c r="D41" s="2"/>
      <c r="E41" s="2"/>
      <c r="F41" s="2"/>
      <c r="G41" s="2"/>
      <c r="H41" s="2"/>
      <c r="I41" s="2"/>
      <c r="J41" s="2"/>
      <c r="K41" s="2"/>
      <c r="L41" s="6"/>
    </row>
    <row r="42" spans="1:12">
      <c r="A42" s="2"/>
      <c r="B42" s="2"/>
      <c r="C42" s="2"/>
      <c r="D42" s="2"/>
      <c r="E42" s="2"/>
      <c r="F42" s="2"/>
      <c r="G42" s="2"/>
      <c r="H42" s="2"/>
      <c r="I42" s="2"/>
      <c r="J42" s="2"/>
      <c r="K42" s="2"/>
      <c r="L42" s="6"/>
    </row>
    <row r="43" spans="1:12">
      <c r="A43" s="2"/>
      <c r="B43" s="2"/>
      <c r="C43" s="2"/>
      <c r="D43" s="2"/>
      <c r="E43" s="2"/>
      <c r="F43" s="2"/>
      <c r="G43" s="2"/>
      <c r="H43" s="2"/>
      <c r="I43" s="2"/>
      <c r="J43" s="2"/>
      <c r="K43" s="2"/>
      <c r="L43" s="6"/>
    </row>
    <row r="44" spans="1:12">
      <c r="A44" s="2"/>
      <c r="B44" s="2"/>
      <c r="C44" s="2"/>
      <c r="D44" s="2"/>
      <c r="E44" s="2"/>
      <c r="F44" s="2"/>
      <c r="G44" s="2"/>
      <c r="H44" s="2"/>
      <c r="I44" s="2"/>
      <c r="J44" s="2"/>
      <c r="K44" s="2"/>
      <c r="L44" s="6"/>
    </row>
    <row r="45" spans="1:12">
      <c r="A45" s="2"/>
      <c r="B45" s="2"/>
      <c r="C45" s="2"/>
      <c r="D45" s="2"/>
      <c r="E45" s="2"/>
      <c r="F45" s="2"/>
      <c r="G45" s="2"/>
      <c r="H45" s="2"/>
      <c r="I45" s="2"/>
      <c r="J45" s="2"/>
      <c r="K45" s="2"/>
      <c r="L45" s="6"/>
    </row>
    <row r="46" spans="1:12">
      <c r="A46" s="2"/>
      <c r="B46" s="2"/>
      <c r="C46" s="2"/>
      <c r="D46" s="2"/>
      <c r="E46" s="2"/>
      <c r="F46" s="2"/>
      <c r="G46" s="2"/>
      <c r="H46" s="2"/>
      <c r="I46" s="2"/>
      <c r="J46" s="2"/>
      <c r="K46" s="2"/>
      <c r="L46" s="6"/>
    </row>
    <row r="47" spans="1:12">
      <c r="A47" s="2"/>
      <c r="B47" s="2"/>
      <c r="C47" s="2"/>
      <c r="D47" s="2"/>
      <c r="E47" s="2"/>
      <c r="F47" s="2"/>
      <c r="G47" s="2"/>
      <c r="H47" s="2"/>
      <c r="I47" s="2"/>
      <c r="J47" s="2"/>
      <c r="K47" s="2"/>
      <c r="L47" s="6"/>
    </row>
    <row r="48" spans="1:12">
      <c r="A48" s="2"/>
      <c r="B48" s="2"/>
      <c r="C48" s="2"/>
      <c r="D48" s="2"/>
      <c r="E48" s="2"/>
      <c r="F48" s="2"/>
      <c r="G48" s="2"/>
      <c r="H48" s="2"/>
      <c r="I48" s="2"/>
      <c r="J48" s="2"/>
      <c r="K48" s="2"/>
      <c r="L48" s="6"/>
    </row>
    <row r="49" spans="1:12">
      <c r="A49" s="2"/>
      <c r="B49" s="2"/>
      <c r="C49" s="2"/>
      <c r="D49" s="2"/>
      <c r="E49" s="2"/>
      <c r="F49" s="2"/>
      <c r="G49" s="2"/>
      <c r="H49" s="2"/>
      <c r="I49" s="2"/>
      <c r="J49" s="2"/>
      <c r="K49" s="2"/>
      <c r="L49" s="6"/>
    </row>
    <row r="50" spans="1:12">
      <c r="A50" s="2"/>
      <c r="B50" s="2"/>
      <c r="C50" s="2"/>
      <c r="D50" s="2"/>
      <c r="E50" s="2"/>
      <c r="F50" s="2"/>
      <c r="G50" s="2"/>
      <c r="H50" s="2"/>
      <c r="I50" s="2"/>
      <c r="J50" s="2"/>
      <c r="K50" s="2"/>
      <c r="L50" s="6"/>
    </row>
    <row r="51" spans="1:12">
      <c r="A51" s="2"/>
      <c r="B51" s="2"/>
      <c r="C51" s="2"/>
      <c r="D51" s="2"/>
      <c r="E51" s="2"/>
      <c r="F51" s="2"/>
      <c r="G51" s="2"/>
      <c r="H51" s="2"/>
      <c r="I51" s="2"/>
      <c r="J51" s="2"/>
      <c r="K51" s="2"/>
      <c r="L51" s="6"/>
    </row>
    <row r="52" spans="1:12">
      <c r="A52" s="2"/>
      <c r="B52" s="2"/>
      <c r="C52" s="2"/>
      <c r="D52" s="2"/>
      <c r="E52" s="2"/>
      <c r="F52" s="2"/>
      <c r="G52" s="2"/>
      <c r="H52" s="2"/>
      <c r="I52" s="2"/>
      <c r="J52" s="2"/>
      <c r="K52" s="2"/>
      <c r="L52" s="6"/>
    </row>
    <row r="53" spans="1:12">
      <c r="A53" s="2"/>
      <c r="B53" s="2"/>
      <c r="C53" s="2"/>
      <c r="D53" s="2"/>
      <c r="E53" s="2"/>
      <c r="F53" s="2"/>
      <c r="G53" s="2"/>
      <c r="H53" s="2"/>
      <c r="I53" s="2"/>
      <c r="J53" s="2"/>
      <c r="K53" s="2"/>
      <c r="L53" s="6"/>
    </row>
    <row r="54" spans="1:12">
      <c r="A54" s="2"/>
      <c r="B54" s="2"/>
      <c r="C54" s="2"/>
      <c r="D54" s="2"/>
      <c r="E54" s="2"/>
      <c r="F54" s="2"/>
      <c r="G54" s="2"/>
      <c r="H54" s="2"/>
      <c r="I54" s="2"/>
      <c r="J54" s="2"/>
      <c r="K54" s="2"/>
      <c r="L54" s="6"/>
    </row>
    <row r="55" spans="1:12">
      <c r="A55" s="2"/>
      <c r="B55" s="2"/>
      <c r="C55" s="2"/>
      <c r="D55" s="2"/>
      <c r="E55" s="2"/>
      <c r="F55" s="2"/>
      <c r="G55" s="2"/>
      <c r="H55" s="2"/>
      <c r="I55" s="2"/>
      <c r="J55" s="2"/>
      <c r="K55" s="2"/>
      <c r="L55" s="6"/>
    </row>
    <row r="56" spans="1:12">
      <c r="A56" s="2"/>
      <c r="B56" s="2"/>
      <c r="C56" s="2"/>
      <c r="D56" s="2"/>
      <c r="E56" s="2"/>
      <c r="F56" s="2"/>
      <c r="G56" s="2"/>
      <c r="H56" s="2"/>
      <c r="I56" s="2"/>
      <c r="J56" s="2"/>
      <c r="K56" s="2"/>
      <c r="L56" s="6"/>
    </row>
    <row r="57" spans="1:12">
      <c r="A57" s="2"/>
      <c r="B57" s="2"/>
      <c r="C57" s="2"/>
      <c r="D57" s="2"/>
      <c r="E57" s="2"/>
      <c r="F57" s="2"/>
      <c r="G57" s="2"/>
      <c r="H57" s="2"/>
      <c r="I57" s="2"/>
      <c r="J57" s="2"/>
      <c r="K57" s="2"/>
      <c r="L57" s="6"/>
    </row>
    <row r="58" spans="1:12">
      <c r="A58" s="2"/>
      <c r="B58" s="2"/>
      <c r="C58" s="2"/>
      <c r="D58" s="2"/>
      <c r="E58" s="2"/>
      <c r="F58" s="2"/>
      <c r="G58" s="2"/>
      <c r="H58" s="2"/>
      <c r="I58" s="2"/>
      <c r="J58" s="2"/>
      <c r="K58" s="2"/>
      <c r="L58" s="6"/>
    </row>
    <row r="59" spans="1:12">
      <c r="A59" s="2"/>
      <c r="B59" s="2"/>
      <c r="C59" s="2"/>
      <c r="D59" s="2"/>
      <c r="E59" s="2"/>
      <c r="F59" s="2"/>
      <c r="G59" s="2"/>
      <c r="H59" s="2"/>
      <c r="I59" s="2"/>
      <c r="J59" s="2"/>
      <c r="K59" s="2"/>
      <c r="L59" s="6"/>
    </row>
    <row r="60" spans="1:12">
      <c r="A60" s="2"/>
      <c r="B60" s="2"/>
      <c r="C60" s="2"/>
      <c r="D60" s="2"/>
      <c r="E60" s="2"/>
      <c r="F60" s="2"/>
      <c r="G60" s="2"/>
      <c r="H60" s="2"/>
      <c r="I60" s="2"/>
      <c r="J60" s="2"/>
      <c r="K60" s="2"/>
      <c r="L60" s="6"/>
    </row>
    <row r="61" spans="1:12">
      <c r="A61" s="2"/>
      <c r="B61" s="2"/>
      <c r="C61" s="2"/>
      <c r="D61" s="2"/>
      <c r="E61" s="2"/>
      <c r="F61" s="2"/>
      <c r="G61" s="2"/>
      <c r="H61" s="2"/>
      <c r="I61" s="2"/>
      <c r="J61" s="2"/>
      <c r="K61" s="2"/>
      <c r="L61" s="6"/>
    </row>
    <row r="62" spans="1:12">
      <c r="A62" s="2"/>
      <c r="B62" s="2"/>
      <c r="C62" s="2"/>
      <c r="D62" s="2"/>
      <c r="E62" s="2"/>
      <c r="F62" s="2"/>
      <c r="G62" s="2"/>
      <c r="H62" s="2"/>
      <c r="I62" s="2"/>
      <c r="J62" s="2"/>
      <c r="K62" s="2"/>
      <c r="L62" s="6"/>
    </row>
    <row r="63" spans="1:12">
      <c r="A63" s="2"/>
      <c r="B63" s="2"/>
      <c r="C63" s="2"/>
      <c r="D63" s="2"/>
      <c r="E63" s="2"/>
      <c r="F63" s="2"/>
      <c r="G63" s="2"/>
      <c r="H63" s="2"/>
      <c r="I63" s="2"/>
      <c r="J63" s="2"/>
      <c r="K63" s="2"/>
      <c r="L63" s="6"/>
    </row>
    <row r="64" spans="1:12">
      <c r="A64" s="2"/>
      <c r="B64" s="2"/>
      <c r="C64" s="2"/>
      <c r="D64" s="2"/>
      <c r="E64" s="2"/>
      <c r="F64" s="2"/>
      <c r="G64" s="2"/>
      <c r="H64" s="2"/>
      <c r="I64" s="2"/>
      <c r="J64" s="2"/>
      <c r="K64" s="2"/>
      <c r="L64" s="6"/>
    </row>
    <row r="65" spans="1:12">
      <c r="A65" s="2"/>
      <c r="B65" s="2"/>
      <c r="C65" s="2"/>
      <c r="D65" s="2"/>
      <c r="E65" s="2"/>
      <c r="F65" s="2"/>
      <c r="G65" s="2"/>
      <c r="H65" s="2"/>
      <c r="I65" s="2"/>
      <c r="J65" s="2"/>
      <c r="K65" s="2"/>
      <c r="L65" s="6"/>
    </row>
    <row r="66" spans="1:12">
      <c r="A66" s="2"/>
      <c r="B66" s="2"/>
      <c r="C66" s="2"/>
      <c r="D66" s="2"/>
      <c r="E66" s="2"/>
      <c r="F66" s="2"/>
      <c r="G66" s="2"/>
      <c r="H66" s="2"/>
      <c r="I66" s="2"/>
      <c r="J66" s="2"/>
      <c r="K66" s="2"/>
      <c r="L66" s="6"/>
    </row>
    <row r="67" spans="1:12">
      <c r="A67" s="2"/>
      <c r="B67" s="2"/>
      <c r="C67" s="2"/>
      <c r="D67" s="2"/>
      <c r="E67" s="2"/>
      <c r="F67" s="2"/>
      <c r="G67" s="2"/>
      <c r="H67" s="2"/>
      <c r="I67" s="2"/>
      <c r="J67" s="2"/>
      <c r="K67" s="2"/>
      <c r="L67" s="6"/>
    </row>
    <row r="68" spans="1:12">
      <c r="A68" s="2"/>
      <c r="B68" s="2"/>
      <c r="C68" s="2"/>
      <c r="D68" s="2"/>
      <c r="E68" s="2"/>
      <c r="F68" s="2"/>
      <c r="G68" s="2"/>
      <c r="H68" s="2"/>
      <c r="I68" s="2"/>
      <c r="J68" s="2"/>
      <c r="K68" s="2"/>
      <c r="L68" s="6"/>
    </row>
    <row r="69" spans="1:12">
      <c r="A69" s="2"/>
      <c r="B69" s="2"/>
      <c r="C69" s="2"/>
      <c r="D69" s="2"/>
      <c r="E69" s="2"/>
      <c r="F69" s="2"/>
      <c r="G69" s="2"/>
      <c r="H69" s="2"/>
      <c r="I69" s="2"/>
      <c r="J69" s="2"/>
      <c r="K69" s="2"/>
      <c r="L69" s="6"/>
    </row>
    <row r="70" spans="1:12">
      <c r="A70" s="2"/>
      <c r="B70" s="2"/>
      <c r="C70" s="2"/>
      <c r="D70" s="2"/>
      <c r="E70" s="2"/>
      <c r="F70" s="2"/>
      <c r="G70" s="2"/>
      <c r="H70" s="2"/>
      <c r="I70" s="2"/>
      <c r="J70" s="2"/>
      <c r="K70" s="2"/>
      <c r="L70" s="6"/>
    </row>
    <row r="71" spans="1:12">
      <c r="A71" s="2"/>
      <c r="B71" s="2"/>
      <c r="C71" s="2"/>
      <c r="D71" s="2"/>
      <c r="E71" s="2"/>
      <c r="F71" s="2"/>
      <c r="G71" s="2"/>
      <c r="H71" s="2"/>
      <c r="I71" s="2"/>
      <c r="J71" s="2"/>
      <c r="K71" s="2"/>
      <c r="L71" s="6"/>
    </row>
    <row r="72" spans="1:12">
      <c r="A72" s="2"/>
      <c r="B72" s="2"/>
      <c r="C72" s="2"/>
      <c r="D72" s="2"/>
      <c r="E72" s="2"/>
      <c r="F72" s="2"/>
      <c r="G72" s="2"/>
      <c r="H72" s="2"/>
      <c r="I72" s="2"/>
      <c r="J72" s="2"/>
      <c r="K72" s="2"/>
      <c r="L72" s="6"/>
    </row>
    <row r="73" spans="1:12">
      <c r="A73" s="2"/>
      <c r="B73" s="2"/>
      <c r="C73" s="2"/>
      <c r="D73" s="2"/>
      <c r="E73" s="2"/>
      <c r="F73" s="2"/>
      <c r="G73" s="2"/>
      <c r="H73" s="2"/>
      <c r="I73" s="2"/>
      <c r="J73" s="2"/>
      <c r="K73" s="2"/>
      <c r="L73" s="6"/>
    </row>
    <row r="74" spans="1:12">
      <c r="A74" s="2"/>
      <c r="B74" s="2"/>
      <c r="C74" s="2"/>
      <c r="D74" s="2"/>
      <c r="E74" s="2"/>
      <c r="F74" s="2"/>
      <c r="G74" s="2"/>
      <c r="H74" s="2"/>
      <c r="I74" s="2"/>
      <c r="J74" s="2"/>
      <c r="K74" s="2"/>
      <c r="L74" s="6"/>
    </row>
    <row r="75" spans="1:12">
      <c r="A75" s="2"/>
      <c r="B75" s="2"/>
      <c r="C75" s="2"/>
      <c r="D75" s="2"/>
      <c r="E75" s="2"/>
      <c r="F75" s="2"/>
      <c r="G75" s="2"/>
      <c r="H75" s="2"/>
      <c r="I75" s="2"/>
      <c r="J75" s="2"/>
      <c r="K75" s="2"/>
      <c r="L75" s="6"/>
    </row>
    <row r="76" spans="1:12">
      <c r="A76" s="2"/>
      <c r="B76" s="2"/>
      <c r="C76" s="2"/>
      <c r="D76" s="2"/>
      <c r="E76" s="2"/>
      <c r="F76" s="2"/>
      <c r="G76" s="2"/>
      <c r="H76" s="2"/>
      <c r="I76" s="2"/>
      <c r="J76" s="2"/>
      <c r="K76" s="2"/>
      <c r="L76" s="6"/>
    </row>
    <row r="77" spans="1:12">
      <c r="A77" s="2"/>
      <c r="B77" s="2"/>
      <c r="C77" s="2"/>
      <c r="D77" s="2"/>
      <c r="E77" s="2"/>
      <c r="F77" s="2"/>
      <c r="G77" s="2"/>
      <c r="H77" s="2"/>
      <c r="I77" s="2"/>
      <c r="J77" s="2"/>
      <c r="K77" s="2"/>
      <c r="L77" s="6"/>
    </row>
    <row r="78" spans="1:12">
      <c r="A78" s="2"/>
      <c r="B78" s="2"/>
      <c r="C78" s="2"/>
      <c r="D78" s="2"/>
      <c r="E78" s="2"/>
      <c r="F78" s="2"/>
      <c r="G78" s="2"/>
      <c r="H78" s="2"/>
      <c r="I78" s="2"/>
      <c r="J78" s="2"/>
      <c r="K78" s="2"/>
      <c r="L78" s="6"/>
    </row>
    <row r="79" spans="1:12">
      <c r="A79" s="2"/>
      <c r="B79" s="2"/>
      <c r="C79" s="2"/>
      <c r="D79" s="2"/>
      <c r="E79" s="2"/>
      <c r="F79" s="2"/>
      <c r="G79" s="2"/>
      <c r="H79" s="2"/>
      <c r="I79" s="2"/>
      <c r="J79" s="2"/>
      <c r="K79" s="2"/>
      <c r="L79" s="6"/>
    </row>
    <row r="80" spans="1:12">
      <c r="A80" s="2"/>
      <c r="B80" s="2"/>
      <c r="C80" s="2"/>
      <c r="D80" s="2"/>
      <c r="E80" s="2"/>
      <c r="F80" s="2"/>
      <c r="G80" s="2"/>
      <c r="H80" s="2"/>
      <c r="I80" s="2"/>
      <c r="J80" s="2"/>
      <c r="K80" s="2"/>
      <c r="L80" s="6"/>
    </row>
    <row r="81" spans="1:12">
      <c r="A81" s="2"/>
      <c r="B81" s="2"/>
      <c r="C81" s="2"/>
      <c r="D81" s="2"/>
      <c r="E81" s="2"/>
      <c r="F81" s="2"/>
      <c r="G81" s="2"/>
      <c r="H81" s="2"/>
      <c r="I81" s="2"/>
      <c r="J81" s="2"/>
      <c r="K81" s="2"/>
      <c r="L81" s="6"/>
    </row>
    <row r="82" spans="1:12">
      <c r="A82" s="2"/>
      <c r="B82" s="2"/>
      <c r="C82" s="2"/>
      <c r="D82" s="2"/>
      <c r="E82" s="2"/>
      <c r="F82" s="2"/>
      <c r="G82" s="2"/>
      <c r="H82" s="2"/>
      <c r="I82" s="2"/>
      <c r="J82" s="2"/>
      <c r="K82" s="2"/>
      <c r="L82" s="6"/>
    </row>
    <row r="83" spans="1:12">
      <c r="A83" s="2"/>
      <c r="B83" s="2"/>
      <c r="C83" s="2"/>
      <c r="D83" s="2"/>
      <c r="E83" s="2"/>
      <c r="F83" s="2"/>
      <c r="G83" s="2"/>
      <c r="H83" s="2"/>
      <c r="I83" s="2"/>
      <c r="J83" s="2"/>
      <c r="K83" s="2"/>
      <c r="L83" s="6"/>
    </row>
    <row r="84" spans="1:12">
      <c r="A84" s="2"/>
      <c r="B84" s="2"/>
      <c r="C84" s="2"/>
      <c r="D84" s="2"/>
      <c r="E84" s="2"/>
      <c r="F84" s="2"/>
      <c r="G84" s="2"/>
      <c r="H84" s="2"/>
      <c r="I84" s="2"/>
      <c r="J84" s="2"/>
      <c r="K84" s="2"/>
      <c r="L84" s="6"/>
    </row>
    <row r="85" spans="1:12">
      <c r="A85" s="2"/>
      <c r="B85" s="2"/>
      <c r="C85" s="2"/>
      <c r="D85" s="2"/>
      <c r="E85" s="2"/>
      <c r="F85" s="2"/>
      <c r="G85" s="2"/>
      <c r="H85" s="2"/>
      <c r="I85" s="2"/>
      <c r="J85" s="2"/>
      <c r="K85" s="2"/>
      <c r="L85" s="6"/>
    </row>
    <row r="86" spans="1:12">
      <c r="A86" s="2"/>
      <c r="B86" s="2"/>
      <c r="C86" s="2"/>
      <c r="D86" s="2"/>
      <c r="E86" s="2"/>
      <c r="F86" s="2"/>
      <c r="G86" s="2"/>
      <c r="H86" s="2"/>
      <c r="I86" s="2"/>
      <c r="J86" s="2"/>
      <c r="K86" s="2"/>
      <c r="L86" s="6"/>
    </row>
    <row r="87" spans="1:12">
      <c r="A87" s="2"/>
      <c r="B87" s="2"/>
      <c r="C87" s="2"/>
      <c r="D87" s="2"/>
      <c r="E87" s="2"/>
      <c r="F87" s="2"/>
      <c r="G87" s="2"/>
      <c r="H87" s="2"/>
      <c r="I87" s="2"/>
      <c r="J87" s="2"/>
      <c r="K87" s="2"/>
      <c r="L87" s="6"/>
    </row>
    <row r="88" spans="1:12">
      <c r="A88" s="2"/>
      <c r="B88" s="2"/>
      <c r="C88" s="2"/>
      <c r="D88" s="2"/>
      <c r="E88" s="2"/>
      <c r="F88" s="2"/>
      <c r="G88" s="2"/>
      <c r="H88" s="2"/>
      <c r="I88" s="2"/>
      <c r="J88" s="2"/>
      <c r="K88" s="2"/>
      <c r="L88" s="6"/>
    </row>
    <row r="89" spans="1:12">
      <c r="A89" s="2"/>
      <c r="B89" s="2"/>
      <c r="C89" s="2"/>
      <c r="D89" s="2"/>
      <c r="E89" s="2"/>
      <c r="F89" s="2"/>
      <c r="G89" s="2"/>
      <c r="H89" s="2"/>
      <c r="I89" s="2"/>
      <c r="J89" s="2"/>
      <c r="K89" s="2"/>
      <c r="L89" s="6"/>
    </row>
    <row r="90" spans="1:12">
      <c r="A90" s="2"/>
      <c r="B90" s="2"/>
      <c r="C90" s="2"/>
      <c r="D90" s="2"/>
      <c r="E90" s="2"/>
      <c r="F90" s="2"/>
      <c r="G90" s="2"/>
      <c r="H90" s="2"/>
      <c r="I90" s="2"/>
      <c r="J90" s="2"/>
      <c r="K90" s="2"/>
      <c r="L90" s="6"/>
    </row>
    <row r="91" spans="1:12">
      <c r="A91" s="2"/>
      <c r="B91" s="2"/>
      <c r="C91" s="2"/>
      <c r="D91" s="2"/>
      <c r="E91" s="2"/>
      <c r="F91" s="2"/>
      <c r="G91" s="2"/>
      <c r="H91" s="2"/>
      <c r="I91" s="2"/>
      <c r="J91" s="2"/>
      <c r="K91" s="2"/>
      <c r="L91" s="6"/>
    </row>
    <row r="92" spans="1:12">
      <c r="A92" s="2"/>
      <c r="B92" s="2"/>
      <c r="C92" s="2"/>
      <c r="D92" s="2"/>
      <c r="E92" s="2"/>
      <c r="F92" s="2"/>
      <c r="G92" s="2"/>
      <c r="H92" s="2"/>
      <c r="I92" s="2"/>
      <c r="J92" s="2"/>
      <c r="K92" s="2"/>
      <c r="L92" s="6"/>
    </row>
    <row r="93" spans="1:12">
      <c r="A93" s="2"/>
      <c r="B93" s="2"/>
      <c r="C93" s="2"/>
      <c r="D93" s="2"/>
      <c r="E93" s="2"/>
      <c r="F93" s="2"/>
      <c r="G93" s="2"/>
      <c r="H93" s="2"/>
      <c r="I93" s="2"/>
      <c r="J93" s="2"/>
      <c r="K93" s="2"/>
      <c r="L93" s="6"/>
    </row>
    <row r="94" spans="1:12">
      <c r="A94" s="2"/>
      <c r="B94" s="2"/>
      <c r="C94" s="2"/>
      <c r="D94" s="2"/>
      <c r="E94" s="2"/>
      <c r="F94" s="2"/>
      <c r="G94" s="2"/>
      <c r="H94" s="2"/>
      <c r="I94" s="2"/>
      <c r="J94" s="2"/>
      <c r="K94" s="2"/>
      <c r="L94" s="6"/>
    </row>
    <row r="95" spans="1:12">
      <c r="A95" s="2"/>
      <c r="B95" s="2"/>
      <c r="C95" s="2"/>
      <c r="D95" s="2"/>
      <c r="E95" s="2"/>
      <c r="F95" s="2"/>
      <c r="G95" s="2"/>
      <c r="H95" s="2"/>
      <c r="I95" s="2"/>
      <c r="J95" s="2"/>
      <c r="K95" s="2"/>
      <c r="L95" s="6"/>
    </row>
    <row r="96" spans="1:12">
      <c r="A96" s="2"/>
      <c r="B96" s="2"/>
      <c r="C96" s="2"/>
      <c r="D96" s="2"/>
      <c r="E96" s="2"/>
      <c r="F96" s="2"/>
      <c r="G96" s="2"/>
      <c r="H96" s="2"/>
      <c r="I96" s="2"/>
      <c r="J96" s="2"/>
      <c r="K96" s="2"/>
      <c r="L96" s="6"/>
    </row>
    <row r="97" spans="1:12">
      <c r="A97" s="2"/>
      <c r="B97" s="2"/>
      <c r="C97" s="2"/>
      <c r="D97" s="2"/>
      <c r="E97" s="2"/>
      <c r="F97" s="2"/>
      <c r="G97" s="2"/>
      <c r="H97" s="2"/>
      <c r="I97" s="2"/>
      <c r="J97" s="2"/>
      <c r="K97" s="2"/>
      <c r="L97" s="6"/>
    </row>
    <row r="98" spans="1:12">
      <c r="A98" s="2"/>
      <c r="B98" s="2"/>
      <c r="C98" s="2"/>
      <c r="D98" s="2"/>
      <c r="E98" s="2"/>
      <c r="F98" s="2"/>
      <c r="G98" s="2"/>
      <c r="H98" s="2"/>
      <c r="I98" s="2"/>
      <c r="J98" s="2"/>
      <c r="K98" s="2"/>
      <c r="L98" s="6"/>
    </row>
    <row r="99" spans="1:12">
      <c r="A99" s="2"/>
      <c r="B99" s="2"/>
      <c r="C99" s="2"/>
      <c r="D99" s="2"/>
      <c r="E99" s="2"/>
      <c r="F99" s="2"/>
      <c r="G99" s="2"/>
      <c r="H99" s="2"/>
      <c r="I99" s="2"/>
      <c r="J99" s="2"/>
      <c r="K99" s="2"/>
      <c r="L99" s="6"/>
    </row>
    <row r="100" spans="1:12">
      <c r="A100" s="2"/>
      <c r="B100" s="2"/>
      <c r="C100" s="2"/>
      <c r="D100" s="2"/>
      <c r="E100" s="2"/>
      <c r="F100" s="2"/>
      <c r="G100" s="2"/>
      <c r="H100" s="2"/>
      <c r="I100" s="2"/>
      <c r="J100" s="2"/>
      <c r="K100" s="2"/>
      <c r="L100" s="6"/>
    </row>
    <row r="101" spans="1:12">
      <c r="A101" s="2"/>
      <c r="B101" s="2"/>
      <c r="C101" s="2"/>
      <c r="D101" s="2"/>
      <c r="E101" s="2"/>
      <c r="F101" s="2"/>
      <c r="G101" s="2"/>
      <c r="H101" s="2"/>
      <c r="I101" s="2"/>
      <c r="J101" s="2"/>
      <c r="K101" s="2"/>
      <c r="L101" s="6"/>
    </row>
    <row r="102" spans="1:12">
      <c r="A102" s="2"/>
      <c r="B102" s="2"/>
      <c r="C102" s="2"/>
      <c r="D102" s="2"/>
      <c r="E102" s="2"/>
      <c r="F102" s="2"/>
      <c r="G102" s="2"/>
      <c r="H102" s="2"/>
      <c r="I102" s="2"/>
      <c r="J102" s="2"/>
      <c r="K102" s="2"/>
      <c r="L102" s="6"/>
    </row>
    <row r="103" spans="1:12">
      <c r="A103" s="2"/>
      <c r="B103" s="2"/>
      <c r="C103" s="2"/>
      <c r="D103" s="2"/>
      <c r="E103" s="2"/>
      <c r="F103" s="2"/>
      <c r="G103" s="2"/>
      <c r="H103" s="2"/>
      <c r="I103" s="2"/>
      <c r="J103" s="2"/>
      <c r="K103" s="2"/>
      <c r="L103" s="6"/>
    </row>
    <row r="104" spans="1:12">
      <c r="A104" s="2"/>
      <c r="B104" s="2"/>
      <c r="C104" s="2"/>
      <c r="D104" s="2"/>
      <c r="E104" s="2"/>
      <c r="F104" s="2"/>
      <c r="G104" s="2"/>
      <c r="H104" s="2"/>
      <c r="I104" s="2"/>
      <c r="J104" s="2"/>
      <c r="K104" s="2"/>
      <c r="L104" s="6"/>
    </row>
    <row r="105" spans="1:12">
      <c r="A105" s="2"/>
      <c r="B105" s="2"/>
      <c r="C105" s="2"/>
      <c r="D105" s="2"/>
      <c r="E105" s="2"/>
      <c r="F105" s="2"/>
      <c r="G105" s="2"/>
      <c r="H105" s="2"/>
      <c r="I105" s="2"/>
      <c r="J105" s="2"/>
      <c r="K105" s="2"/>
      <c r="L105" s="6"/>
    </row>
    <row r="106" spans="1:12">
      <c r="A106" s="2"/>
      <c r="B106" s="2"/>
      <c r="C106" s="2"/>
      <c r="D106" s="2"/>
      <c r="E106" s="2"/>
      <c r="F106" s="2"/>
      <c r="G106" s="2"/>
      <c r="H106" s="2"/>
      <c r="I106" s="2"/>
      <c r="J106" s="2"/>
      <c r="K106" s="2"/>
      <c r="L106" s="6"/>
    </row>
    <row r="107" spans="1:12">
      <c r="A107" s="2"/>
      <c r="B107" s="2"/>
      <c r="C107" s="2"/>
      <c r="D107" s="2"/>
      <c r="E107" s="2"/>
      <c r="F107" s="2"/>
      <c r="G107" s="2"/>
      <c r="H107" s="2"/>
      <c r="I107" s="2"/>
      <c r="J107" s="2"/>
      <c r="K107" s="2"/>
      <c r="L107" s="6"/>
    </row>
    <row r="108" spans="1:12">
      <c r="A108" s="2"/>
      <c r="B108" s="2"/>
      <c r="C108" s="2"/>
      <c r="D108" s="2"/>
      <c r="E108" s="2"/>
      <c r="F108" s="2"/>
      <c r="G108" s="2"/>
      <c r="H108" s="2"/>
      <c r="I108" s="2"/>
      <c r="J108" s="2"/>
      <c r="K108" s="2"/>
      <c r="L108" s="6"/>
    </row>
    <row r="109" spans="1:12">
      <c r="A109" s="2"/>
      <c r="B109" s="2"/>
      <c r="C109" s="2"/>
      <c r="D109" s="2"/>
      <c r="E109" s="2"/>
      <c r="F109" s="2"/>
      <c r="G109" s="2"/>
      <c r="H109" s="2"/>
      <c r="I109" s="2"/>
      <c r="J109" s="2"/>
      <c r="K109" s="2"/>
      <c r="L109" s="6"/>
    </row>
    <row r="110" spans="1:12">
      <c r="A110" s="2"/>
      <c r="B110" s="2"/>
      <c r="C110" s="2"/>
      <c r="D110" s="2"/>
      <c r="E110" s="2"/>
      <c r="F110" s="2"/>
      <c r="G110" s="2"/>
      <c r="H110" s="2"/>
      <c r="I110" s="2"/>
      <c r="J110" s="2"/>
      <c r="K110" s="2"/>
      <c r="L110" s="6"/>
    </row>
    <row r="111" spans="1:12">
      <c r="A111" s="2"/>
      <c r="B111" s="2"/>
      <c r="C111" s="2"/>
      <c r="D111" s="2"/>
      <c r="E111" s="2"/>
      <c r="F111" s="2"/>
      <c r="G111" s="2"/>
      <c r="H111" s="2"/>
      <c r="I111" s="2"/>
      <c r="J111" s="2"/>
      <c r="K111" s="2"/>
      <c r="L111" s="6"/>
    </row>
    <row r="112" spans="1:12">
      <c r="A112" s="2"/>
      <c r="B112" s="2"/>
      <c r="C112" s="2"/>
      <c r="D112" s="2"/>
      <c r="E112" s="2"/>
      <c r="F112" s="2"/>
      <c r="G112" s="2"/>
      <c r="H112" s="2"/>
      <c r="I112" s="2"/>
      <c r="J112" s="2"/>
      <c r="K112" s="2"/>
      <c r="L112" s="6"/>
    </row>
    <row r="113" spans="1:12">
      <c r="A113" s="2"/>
      <c r="B113" s="2"/>
      <c r="C113" s="2"/>
      <c r="D113" s="2"/>
      <c r="E113" s="2"/>
      <c r="F113" s="2"/>
      <c r="G113" s="2"/>
      <c r="H113" s="2"/>
      <c r="I113" s="2"/>
      <c r="J113" s="2"/>
      <c r="K113" s="2"/>
      <c r="L113" s="6"/>
    </row>
    <row r="114" spans="1:12">
      <c r="A114" s="2"/>
      <c r="B114" s="2"/>
      <c r="C114" s="2"/>
      <c r="D114" s="2"/>
      <c r="E114" s="2"/>
      <c r="F114" s="2"/>
      <c r="G114" s="2"/>
      <c r="H114" s="2"/>
      <c r="I114" s="2"/>
      <c r="J114" s="2"/>
      <c r="K114" s="2"/>
      <c r="L114" s="6"/>
    </row>
    <row r="115" spans="1:12">
      <c r="A115" s="2"/>
      <c r="B115" s="2"/>
      <c r="C115" s="2"/>
      <c r="D115" s="2"/>
      <c r="E115" s="2"/>
      <c r="F115" s="2"/>
      <c r="G115" s="2"/>
      <c r="H115" s="2"/>
      <c r="I115" s="2"/>
      <c r="J115" s="2"/>
      <c r="K115" s="2"/>
      <c r="L115" s="6"/>
    </row>
    <row r="116" spans="1:12">
      <c r="A116" s="2"/>
      <c r="B116" s="2"/>
      <c r="C116" s="2"/>
      <c r="D116" s="2"/>
      <c r="E116" s="2"/>
      <c r="F116" s="2"/>
      <c r="G116" s="2"/>
      <c r="H116" s="2"/>
      <c r="I116" s="2"/>
      <c r="J116" s="2"/>
      <c r="K116" s="2"/>
      <c r="L116" s="6"/>
    </row>
    <row r="117" spans="1:12">
      <c r="A117" s="2"/>
      <c r="B117" s="2"/>
      <c r="C117" s="2"/>
      <c r="D117" s="2"/>
      <c r="E117" s="2"/>
      <c r="F117" s="2"/>
      <c r="G117" s="2"/>
      <c r="H117" s="2"/>
      <c r="I117" s="2"/>
      <c r="J117" s="2"/>
      <c r="K117" s="2"/>
      <c r="L117" s="6"/>
    </row>
    <row r="118" spans="1:12">
      <c r="A118" s="2"/>
      <c r="B118" s="2"/>
      <c r="C118" s="2"/>
      <c r="D118" s="2"/>
      <c r="E118" s="2"/>
      <c r="F118" s="2"/>
      <c r="G118" s="2"/>
      <c r="H118" s="2"/>
      <c r="I118" s="2"/>
      <c r="J118" s="2"/>
      <c r="K118" s="2"/>
      <c r="L118" s="6"/>
    </row>
    <row r="119" spans="1:12">
      <c r="A119" s="2"/>
      <c r="B119" s="2"/>
      <c r="C119" s="2"/>
      <c r="D119" s="2"/>
      <c r="E119" s="2"/>
      <c r="F119" s="2"/>
      <c r="G119" s="2"/>
      <c r="H119" s="2"/>
      <c r="I119" s="2"/>
      <c r="J119" s="2"/>
      <c r="K119" s="2"/>
      <c r="L119" s="6"/>
    </row>
    <row r="120" spans="1:12">
      <c r="A120" s="2"/>
      <c r="B120" s="2"/>
      <c r="C120" s="2"/>
      <c r="D120" s="2"/>
      <c r="E120" s="2"/>
      <c r="F120" s="2"/>
      <c r="G120" s="2"/>
      <c r="H120" s="2"/>
      <c r="I120" s="2"/>
      <c r="J120" s="2"/>
      <c r="K120" s="2"/>
      <c r="L120" s="6"/>
    </row>
    <row r="121" spans="1:12">
      <c r="A121" s="2"/>
      <c r="B121" s="2"/>
      <c r="C121" s="2"/>
      <c r="D121" s="2"/>
      <c r="E121" s="2"/>
      <c r="F121" s="2"/>
      <c r="G121" s="2"/>
      <c r="H121" s="2"/>
      <c r="I121" s="2"/>
      <c r="J121" s="2"/>
      <c r="K121" s="2"/>
      <c r="L121" s="6"/>
    </row>
    <row r="122" spans="1:12">
      <c r="A122" s="2"/>
      <c r="B122" s="2"/>
      <c r="C122" s="2"/>
      <c r="D122" s="2"/>
      <c r="E122" s="2"/>
      <c r="F122" s="2"/>
      <c r="G122" s="2"/>
      <c r="H122" s="2"/>
      <c r="I122" s="2"/>
      <c r="J122" s="2"/>
      <c r="K122" s="2"/>
      <c r="L122" s="6"/>
    </row>
    <row r="123" spans="1:12">
      <c r="A123" s="2"/>
      <c r="B123" s="2"/>
      <c r="C123" s="2"/>
      <c r="D123" s="2"/>
      <c r="E123" s="2"/>
      <c r="F123" s="2"/>
      <c r="G123" s="2"/>
      <c r="H123" s="2"/>
      <c r="I123" s="2"/>
      <c r="J123" s="2"/>
      <c r="K123" s="2"/>
      <c r="L123" s="6"/>
    </row>
    <row r="124" spans="1:12">
      <c r="A124" s="2"/>
      <c r="B124" s="2"/>
      <c r="C124" s="2"/>
      <c r="D124" s="2"/>
      <c r="E124" s="2"/>
      <c r="F124" s="2"/>
      <c r="G124" s="2"/>
      <c r="H124" s="2"/>
      <c r="I124" s="2"/>
      <c r="J124" s="2"/>
      <c r="K124" s="2"/>
      <c r="L124" s="6"/>
    </row>
    <row r="125" spans="1:12">
      <c r="A125" s="2"/>
      <c r="B125" s="2"/>
      <c r="C125" s="2"/>
      <c r="D125" s="2"/>
      <c r="E125" s="2"/>
      <c r="F125" s="2"/>
      <c r="G125" s="2"/>
      <c r="H125" s="2"/>
      <c r="I125" s="2"/>
      <c r="J125" s="2"/>
      <c r="K125" s="2"/>
      <c r="L125" s="6"/>
    </row>
    <row r="126" spans="1:12">
      <c r="A126" s="2"/>
      <c r="B126" s="2"/>
      <c r="C126" s="2"/>
      <c r="D126" s="2"/>
      <c r="E126" s="2"/>
      <c r="F126" s="2"/>
      <c r="G126" s="2"/>
      <c r="H126" s="2"/>
      <c r="I126" s="2"/>
      <c r="J126" s="2"/>
      <c r="K126" s="2"/>
      <c r="L126" s="6"/>
    </row>
    <row r="127" spans="1:12">
      <c r="A127" s="2"/>
      <c r="B127" s="2"/>
      <c r="C127" s="2"/>
      <c r="D127" s="2"/>
      <c r="E127" s="2"/>
      <c r="F127" s="2"/>
      <c r="G127" s="2"/>
      <c r="H127" s="2"/>
      <c r="I127" s="2"/>
      <c r="J127" s="2"/>
      <c r="K127" s="2"/>
      <c r="L127" s="6"/>
    </row>
    <row r="128" spans="1:12">
      <c r="A128" s="2"/>
      <c r="B128" s="2"/>
      <c r="C128" s="2"/>
      <c r="D128" s="2"/>
      <c r="E128" s="2"/>
      <c r="F128" s="2"/>
      <c r="G128" s="2"/>
      <c r="H128" s="2"/>
      <c r="I128" s="2"/>
      <c r="J128" s="2"/>
      <c r="K128" s="2"/>
      <c r="L128" s="6"/>
    </row>
    <row r="129" spans="1:12">
      <c r="A129" s="2"/>
      <c r="B129" s="2"/>
      <c r="C129" s="2"/>
      <c r="D129" s="2"/>
      <c r="E129" s="2"/>
      <c r="F129" s="2"/>
      <c r="G129" s="2"/>
      <c r="H129" s="2"/>
      <c r="I129" s="2"/>
      <c r="J129" s="2"/>
      <c r="K129" s="2"/>
      <c r="L129" s="6"/>
    </row>
    <row r="130" spans="1:12">
      <c r="A130" s="2"/>
      <c r="B130" s="2"/>
      <c r="C130" s="2"/>
      <c r="D130" s="2"/>
      <c r="E130" s="2"/>
      <c r="F130" s="2"/>
      <c r="G130" s="2"/>
      <c r="H130" s="2"/>
      <c r="I130" s="2"/>
      <c r="J130" s="2"/>
      <c r="K130" s="2"/>
      <c r="L130" s="6"/>
    </row>
    <row r="131" spans="1:12">
      <c r="A131" s="2"/>
      <c r="B131" s="2"/>
      <c r="C131" s="2"/>
      <c r="D131" s="2"/>
      <c r="E131" s="2"/>
      <c r="F131" s="2"/>
      <c r="G131" s="2"/>
      <c r="H131" s="2"/>
      <c r="I131" s="2"/>
      <c r="J131" s="2"/>
      <c r="K131" s="2"/>
      <c r="L131" s="6"/>
    </row>
    <row r="132" spans="1:12">
      <c r="A132" s="2"/>
      <c r="B132" s="2"/>
      <c r="C132" s="2"/>
      <c r="D132" s="2"/>
      <c r="E132" s="2"/>
      <c r="F132" s="2"/>
      <c r="G132" s="2"/>
      <c r="H132" s="2"/>
      <c r="I132" s="2"/>
      <c r="J132" s="2"/>
      <c r="K132" s="2"/>
      <c r="L132" s="6"/>
    </row>
    <row r="133" spans="1:12">
      <c r="A133" s="2"/>
      <c r="B133" s="2"/>
      <c r="C133" s="2"/>
      <c r="D133" s="2"/>
      <c r="E133" s="2"/>
      <c r="F133" s="2"/>
      <c r="G133" s="2"/>
      <c r="H133" s="2"/>
      <c r="I133" s="2"/>
      <c r="J133" s="2"/>
      <c r="K133" s="2"/>
      <c r="L133" s="6"/>
    </row>
    <row r="134" spans="1:12">
      <c r="A134" s="2"/>
      <c r="B134" s="2"/>
      <c r="C134" s="2"/>
      <c r="D134" s="2"/>
      <c r="E134" s="2"/>
      <c r="F134" s="2"/>
      <c r="G134" s="2"/>
      <c r="H134" s="2"/>
      <c r="I134" s="2"/>
      <c r="J134" s="2"/>
      <c r="K134" s="2"/>
      <c r="L134" s="6"/>
    </row>
    <row r="135" spans="1:12">
      <c r="A135" s="2"/>
      <c r="B135" s="2"/>
      <c r="C135" s="2"/>
      <c r="D135" s="2"/>
      <c r="E135" s="2"/>
      <c r="F135" s="2"/>
      <c r="G135" s="2"/>
      <c r="H135" s="2"/>
      <c r="I135" s="2"/>
      <c r="J135" s="2"/>
      <c r="K135" s="2"/>
      <c r="L135" s="6"/>
    </row>
    <row r="136" spans="1:12">
      <c r="A136" s="2"/>
      <c r="B136" s="2"/>
      <c r="C136" s="2"/>
      <c r="D136" s="2"/>
      <c r="E136" s="2"/>
      <c r="F136" s="2"/>
      <c r="G136" s="2"/>
      <c r="H136" s="2"/>
      <c r="I136" s="2"/>
      <c r="J136" s="2"/>
      <c r="K136" s="2"/>
      <c r="L136" s="6"/>
    </row>
    <row r="137" spans="1:12">
      <c r="A137" s="2"/>
      <c r="B137" s="2"/>
      <c r="C137" s="2"/>
      <c r="D137" s="2"/>
      <c r="E137" s="2"/>
      <c r="F137" s="2"/>
      <c r="G137" s="2"/>
      <c r="H137" s="2"/>
      <c r="I137" s="2"/>
      <c r="J137" s="2"/>
      <c r="K137" s="2"/>
      <c r="L137" s="6"/>
    </row>
    <row r="138" spans="1:12">
      <c r="A138" s="2"/>
      <c r="B138" s="2"/>
      <c r="C138" s="2"/>
      <c r="D138" s="2"/>
      <c r="E138" s="2"/>
      <c r="F138" s="2"/>
      <c r="G138" s="2"/>
      <c r="H138" s="2"/>
      <c r="I138" s="2"/>
      <c r="J138" s="2"/>
      <c r="K138" s="2"/>
      <c r="L138" s="6"/>
    </row>
    <row r="139" spans="1:12">
      <c r="A139" s="2"/>
      <c r="B139" s="2"/>
      <c r="C139" s="2"/>
      <c r="D139" s="2"/>
      <c r="E139" s="2"/>
      <c r="F139" s="2"/>
      <c r="G139" s="2"/>
      <c r="H139" s="2"/>
      <c r="I139" s="2"/>
      <c r="J139" s="2"/>
      <c r="K139" s="2"/>
      <c r="L139" s="6"/>
    </row>
    <row r="140" spans="1:12">
      <c r="A140" s="2"/>
      <c r="B140" s="2"/>
      <c r="C140" s="2"/>
      <c r="D140" s="2"/>
      <c r="E140" s="2"/>
      <c r="F140" s="2"/>
      <c r="G140" s="2"/>
      <c r="H140" s="2"/>
      <c r="I140" s="2"/>
      <c r="J140" s="2"/>
      <c r="K140" s="2"/>
      <c r="L140" s="6"/>
    </row>
    <row r="141" spans="1:12">
      <c r="A141" s="2"/>
      <c r="B141" s="2"/>
      <c r="C141" s="2"/>
      <c r="D141" s="2"/>
      <c r="E141" s="2"/>
      <c r="F141" s="2"/>
      <c r="G141" s="2"/>
      <c r="H141" s="2"/>
      <c r="I141" s="2"/>
      <c r="J141" s="2"/>
      <c r="K141" s="2"/>
      <c r="L141" s="6"/>
    </row>
    <row r="142" spans="1:12">
      <c r="A142" s="2"/>
      <c r="B142" s="2"/>
      <c r="C142" s="2"/>
      <c r="D142" s="2"/>
      <c r="E142" s="2"/>
      <c r="F142" s="2"/>
      <c r="G142" s="2"/>
      <c r="H142" s="2"/>
      <c r="I142" s="2"/>
      <c r="J142" s="2"/>
      <c r="K142" s="2"/>
      <c r="L142" s="6"/>
    </row>
    <row r="143" spans="1:12">
      <c r="A143" s="2"/>
      <c r="B143" s="2"/>
      <c r="C143" s="2"/>
      <c r="D143" s="2"/>
      <c r="E143" s="2"/>
      <c r="F143" s="2"/>
      <c r="G143" s="2"/>
      <c r="H143" s="2"/>
      <c r="I143" s="2"/>
      <c r="J143" s="2"/>
      <c r="K143" s="2"/>
      <c r="L143" s="6"/>
    </row>
    <row r="144" spans="1:12">
      <c r="A144" s="2"/>
      <c r="B144" s="2"/>
      <c r="C144" s="2"/>
      <c r="D144" s="2"/>
      <c r="E144" s="2"/>
      <c r="F144" s="2"/>
      <c r="G144" s="2"/>
      <c r="H144" s="2"/>
      <c r="I144" s="2"/>
      <c r="J144" s="2"/>
      <c r="K144" s="2"/>
      <c r="L144" s="6"/>
    </row>
    <row r="145" spans="1:12">
      <c r="A145" s="2"/>
      <c r="B145" s="2"/>
      <c r="C145" s="2"/>
      <c r="D145" s="2"/>
      <c r="E145" s="2"/>
      <c r="F145" s="2"/>
      <c r="G145" s="2"/>
      <c r="H145" s="2"/>
      <c r="I145" s="2"/>
      <c r="J145" s="2"/>
      <c r="K145" s="2"/>
      <c r="L145" s="6"/>
    </row>
    <row r="146" spans="1:12">
      <c r="A146" s="2"/>
      <c r="B146" s="2"/>
      <c r="C146" s="2"/>
      <c r="D146" s="2"/>
      <c r="E146" s="2"/>
      <c r="F146" s="2"/>
      <c r="G146" s="2"/>
      <c r="H146" s="2"/>
      <c r="I146" s="2"/>
      <c r="J146" s="2"/>
      <c r="K146" s="2"/>
      <c r="L146" s="6"/>
    </row>
    <row r="147" spans="1:12">
      <c r="A147" s="2"/>
      <c r="B147" s="2"/>
      <c r="C147" s="2"/>
      <c r="D147" s="2"/>
      <c r="E147" s="2"/>
      <c r="F147" s="2"/>
      <c r="G147" s="2"/>
      <c r="H147" s="2"/>
      <c r="I147" s="2"/>
      <c r="J147" s="2"/>
      <c r="K147" s="2"/>
      <c r="L147" s="6"/>
    </row>
    <row r="148" spans="1:12">
      <c r="A148" s="2"/>
      <c r="B148" s="2"/>
      <c r="C148" s="2"/>
      <c r="D148" s="2"/>
      <c r="E148" s="2"/>
      <c r="F148" s="2"/>
      <c r="G148" s="2"/>
      <c r="H148" s="2"/>
      <c r="I148" s="2"/>
      <c r="J148" s="2"/>
      <c r="K148" s="2"/>
      <c r="L148" s="6"/>
    </row>
    <row r="149" spans="1:12">
      <c r="A149" s="2"/>
      <c r="B149" s="2"/>
      <c r="C149" s="2"/>
      <c r="D149" s="2"/>
      <c r="E149" s="2"/>
      <c r="F149" s="2"/>
      <c r="G149" s="2"/>
      <c r="H149" s="2"/>
      <c r="I149" s="2"/>
      <c r="J149" s="2"/>
      <c r="K149" s="2"/>
      <c r="L149" s="6"/>
    </row>
    <row r="150" spans="1:12">
      <c r="A150" s="2"/>
      <c r="B150" s="2"/>
      <c r="C150" s="2"/>
      <c r="D150" s="2"/>
      <c r="E150" s="2"/>
      <c r="F150" s="2"/>
      <c r="G150" s="2"/>
      <c r="H150" s="2"/>
      <c r="I150" s="2"/>
      <c r="J150" s="2"/>
      <c r="K150" s="2"/>
      <c r="L150" s="6"/>
    </row>
    <row r="151" spans="1:12">
      <c r="A151" s="2"/>
      <c r="B151" s="2"/>
      <c r="C151" s="2"/>
      <c r="D151" s="2"/>
      <c r="E151" s="2"/>
      <c r="F151" s="2"/>
      <c r="G151" s="2"/>
      <c r="H151" s="2"/>
      <c r="I151" s="2"/>
      <c r="J151" s="2"/>
      <c r="K151" s="2"/>
      <c r="L151" s="6"/>
    </row>
    <row r="152" spans="1:12">
      <c r="A152" s="2"/>
      <c r="B152" s="2"/>
      <c r="C152" s="2"/>
      <c r="D152" s="2"/>
      <c r="E152" s="2"/>
      <c r="F152" s="2"/>
      <c r="G152" s="2"/>
      <c r="H152" s="2"/>
      <c r="I152" s="2"/>
      <c r="J152" s="2"/>
      <c r="K152" s="2"/>
      <c r="L152" s="6"/>
    </row>
    <row r="153" spans="1:12">
      <c r="A153" s="2"/>
      <c r="B153" s="2"/>
      <c r="C153" s="2"/>
      <c r="D153" s="2"/>
      <c r="E153" s="2"/>
      <c r="F153" s="2"/>
      <c r="G153" s="2"/>
      <c r="H153" s="2"/>
      <c r="I153" s="2"/>
      <c r="J153" s="2"/>
      <c r="K153" s="2"/>
      <c r="L153" s="6"/>
    </row>
    <row r="154" spans="1:12">
      <c r="A154" s="2"/>
      <c r="B154" s="2"/>
      <c r="C154" s="2"/>
      <c r="D154" s="2"/>
      <c r="E154" s="2"/>
      <c r="F154" s="2"/>
      <c r="G154" s="2"/>
      <c r="H154" s="2"/>
      <c r="I154" s="2"/>
      <c r="J154" s="2"/>
      <c r="K154" s="2"/>
      <c r="L154" s="6"/>
    </row>
    <row r="155" spans="1:12">
      <c r="A155" s="2"/>
      <c r="B155" s="2"/>
      <c r="C155" s="2"/>
      <c r="D155" s="2"/>
      <c r="E155" s="2"/>
      <c r="F155" s="2"/>
      <c r="G155" s="2"/>
      <c r="H155" s="2"/>
      <c r="I155" s="2"/>
      <c r="J155" s="2"/>
      <c r="K155" s="2"/>
      <c r="L155" s="6"/>
    </row>
    <row r="156" spans="1:12">
      <c r="A156" s="2"/>
      <c r="B156" s="2"/>
      <c r="C156" s="2"/>
      <c r="D156" s="2"/>
      <c r="E156" s="2"/>
      <c r="F156" s="2"/>
      <c r="G156" s="2"/>
      <c r="H156" s="2"/>
      <c r="I156" s="2"/>
      <c r="J156" s="2"/>
      <c r="K156" s="2"/>
      <c r="L156" s="6"/>
    </row>
    <row r="157" spans="1:12">
      <c r="A157" s="2"/>
      <c r="B157" s="2"/>
      <c r="C157" s="2"/>
      <c r="D157" s="2"/>
      <c r="E157" s="2"/>
      <c r="F157" s="2"/>
      <c r="G157" s="2"/>
      <c r="H157" s="2"/>
      <c r="I157" s="2"/>
      <c r="J157" s="2"/>
      <c r="K157" s="2"/>
      <c r="L157" s="6"/>
    </row>
    <row r="158" spans="1:12">
      <c r="A158" s="2"/>
      <c r="B158" s="2"/>
      <c r="C158" s="2"/>
      <c r="D158" s="2"/>
      <c r="E158" s="2"/>
      <c r="F158" s="2"/>
      <c r="G158" s="2"/>
      <c r="H158" s="2"/>
      <c r="I158" s="2"/>
      <c r="J158" s="2"/>
      <c r="K158" s="2"/>
      <c r="L158" s="6"/>
    </row>
    <row r="159" spans="1:12">
      <c r="A159" s="2"/>
      <c r="B159" s="2"/>
      <c r="C159" s="2"/>
      <c r="D159" s="2"/>
      <c r="E159" s="2"/>
      <c r="F159" s="2"/>
      <c r="G159" s="2"/>
      <c r="H159" s="2"/>
      <c r="I159" s="2"/>
      <c r="J159" s="2"/>
      <c r="K159" s="2"/>
      <c r="L159" s="6"/>
    </row>
    <row r="160" spans="1:12">
      <c r="A160" s="2"/>
      <c r="B160" s="2"/>
      <c r="C160" s="2"/>
      <c r="D160" s="2"/>
      <c r="E160" s="2"/>
      <c r="F160" s="2"/>
      <c r="G160" s="2"/>
      <c r="H160" s="2"/>
      <c r="I160" s="2"/>
      <c r="J160" s="2"/>
      <c r="K160" s="2"/>
      <c r="L160" s="6"/>
    </row>
    <row r="161" spans="1:12">
      <c r="A161" s="2"/>
      <c r="B161" s="2"/>
      <c r="C161" s="2"/>
      <c r="D161" s="2"/>
      <c r="E161" s="2"/>
      <c r="F161" s="2"/>
      <c r="G161" s="2"/>
      <c r="H161" s="2"/>
      <c r="I161" s="2"/>
      <c r="J161" s="2"/>
      <c r="K161" s="2"/>
      <c r="L161" s="6"/>
    </row>
    <row r="162" spans="1:12">
      <c r="A162" s="2"/>
      <c r="B162" s="2"/>
      <c r="C162" s="2"/>
      <c r="D162" s="2"/>
      <c r="E162" s="2"/>
      <c r="F162" s="2"/>
      <c r="G162" s="2"/>
      <c r="H162" s="2"/>
      <c r="I162" s="2"/>
      <c r="J162" s="2"/>
      <c r="K162" s="2"/>
      <c r="L162" s="6"/>
    </row>
    <row r="163" spans="1:12">
      <c r="A163" s="2"/>
      <c r="B163" s="2"/>
      <c r="C163" s="2"/>
      <c r="D163" s="2"/>
      <c r="E163" s="2"/>
      <c r="F163" s="2"/>
      <c r="G163" s="2"/>
      <c r="H163" s="2"/>
      <c r="I163" s="2"/>
      <c r="J163" s="2"/>
      <c r="K163" s="2"/>
      <c r="L163" s="6"/>
    </row>
    <row r="164" spans="1:12">
      <c r="A164" s="2"/>
      <c r="B164" s="2"/>
      <c r="C164" s="2"/>
      <c r="D164" s="2"/>
      <c r="E164" s="2"/>
      <c r="F164" s="2"/>
      <c r="G164" s="2"/>
      <c r="H164" s="2"/>
      <c r="I164" s="2"/>
      <c r="J164" s="2"/>
      <c r="K164" s="2"/>
      <c r="L164" s="6"/>
    </row>
    <row r="165" spans="1:12">
      <c r="A165" s="2"/>
      <c r="B165" s="2"/>
      <c r="C165" s="2"/>
      <c r="D165" s="2"/>
      <c r="E165" s="2"/>
      <c r="F165" s="2"/>
      <c r="G165" s="2"/>
      <c r="H165" s="2"/>
      <c r="I165" s="2"/>
      <c r="J165" s="2"/>
      <c r="K165" s="2"/>
      <c r="L165" s="6"/>
    </row>
    <row r="166" spans="1:12">
      <c r="A166" s="2"/>
      <c r="B166" s="2"/>
      <c r="C166" s="2"/>
      <c r="D166" s="2"/>
      <c r="E166" s="2"/>
      <c r="F166" s="2"/>
      <c r="G166" s="2"/>
      <c r="H166" s="2"/>
      <c r="I166" s="2"/>
      <c r="J166" s="2"/>
      <c r="K166" s="2"/>
      <c r="L166" s="6"/>
    </row>
    <row r="167" spans="1:12">
      <c r="A167" s="2"/>
      <c r="B167" s="2"/>
      <c r="C167" s="2"/>
      <c r="D167" s="2"/>
      <c r="E167" s="2"/>
      <c r="F167" s="2"/>
      <c r="G167" s="2"/>
      <c r="H167" s="2"/>
      <c r="I167" s="2"/>
      <c r="J167" s="2"/>
      <c r="K167" s="2"/>
      <c r="L167" s="6"/>
    </row>
    <row r="168" spans="1:12">
      <c r="A168" s="2"/>
      <c r="B168" s="2"/>
      <c r="C168" s="2"/>
      <c r="D168" s="2"/>
      <c r="E168" s="2"/>
      <c r="F168" s="2"/>
      <c r="G168" s="2"/>
      <c r="H168" s="2"/>
      <c r="I168" s="2"/>
      <c r="J168" s="2"/>
      <c r="K168" s="2"/>
      <c r="L168" s="6"/>
    </row>
    <row r="169" spans="1:12">
      <c r="A169" s="2"/>
      <c r="B169" s="2"/>
      <c r="C169" s="2"/>
      <c r="D169" s="2"/>
      <c r="E169" s="2"/>
      <c r="F169" s="2"/>
      <c r="G169" s="2"/>
      <c r="H169" s="2"/>
      <c r="I169" s="2"/>
      <c r="J169" s="2"/>
      <c r="K169" s="2"/>
      <c r="L169" s="6"/>
    </row>
    <row r="170" spans="1:12">
      <c r="A170" s="2"/>
      <c r="B170" s="2"/>
      <c r="C170" s="2"/>
      <c r="D170" s="2"/>
      <c r="E170" s="2"/>
      <c r="F170" s="2"/>
      <c r="G170" s="2"/>
      <c r="H170" s="2"/>
      <c r="I170" s="2"/>
      <c r="J170" s="2"/>
      <c r="K170" s="2"/>
      <c r="L170" s="6"/>
    </row>
    <row r="171" spans="1:12">
      <c r="A171" s="2"/>
      <c r="B171" s="2"/>
      <c r="C171" s="2"/>
      <c r="D171" s="2"/>
      <c r="E171" s="2"/>
      <c r="F171" s="2"/>
      <c r="G171" s="2"/>
      <c r="H171" s="2"/>
      <c r="I171" s="2"/>
      <c r="J171" s="2"/>
      <c r="K171" s="2"/>
      <c r="L171" s="6"/>
    </row>
    <row r="172" spans="1:12">
      <c r="A172" s="2"/>
      <c r="B172" s="2"/>
      <c r="C172" s="2"/>
      <c r="D172" s="2"/>
      <c r="E172" s="2"/>
      <c r="F172" s="2"/>
      <c r="G172" s="2"/>
      <c r="H172" s="2"/>
      <c r="I172" s="2"/>
      <c r="J172" s="2"/>
      <c r="K172" s="2"/>
      <c r="L172" s="6"/>
    </row>
    <row r="173" spans="1:12">
      <c r="A173" s="2"/>
      <c r="B173" s="2"/>
      <c r="C173" s="2"/>
      <c r="D173" s="2"/>
      <c r="E173" s="2"/>
      <c r="F173" s="2"/>
      <c r="G173" s="2"/>
      <c r="H173" s="2"/>
      <c r="I173" s="2"/>
      <c r="J173" s="2"/>
      <c r="K173" s="2"/>
      <c r="L173" s="6"/>
    </row>
    <row r="174" spans="1:12">
      <c r="A174" s="2"/>
      <c r="B174" s="2"/>
      <c r="C174" s="2"/>
      <c r="D174" s="2"/>
      <c r="E174" s="2"/>
      <c r="F174" s="2"/>
      <c r="G174" s="2"/>
      <c r="H174" s="2"/>
      <c r="I174" s="2"/>
      <c r="J174" s="2"/>
      <c r="K174" s="2"/>
      <c r="L174" s="6"/>
    </row>
    <row r="175" spans="1:12">
      <c r="A175" s="2"/>
      <c r="B175" s="2"/>
      <c r="C175" s="2"/>
      <c r="D175" s="2"/>
      <c r="E175" s="2"/>
      <c r="F175" s="2"/>
      <c r="G175" s="2"/>
      <c r="H175" s="2"/>
      <c r="I175" s="2"/>
      <c r="J175" s="2"/>
      <c r="K175" s="2"/>
      <c r="L175" s="6"/>
    </row>
    <row r="176" spans="1:12">
      <c r="A176" s="2"/>
      <c r="B176" s="2"/>
      <c r="C176" s="2"/>
      <c r="D176" s="2"/>
      <c r="E176" s="2"/>
      <c r="F176" s="2"/>
      <c r="G176" s="2"/>
      <c r="H176" s="2"/>
      <c r="I176" s="2"/>
      <c r="J176" s="2"/>
      <c r="K176" s="2"/>
      <c r="L176" s="6"/>
    </row>
    <row r="177" spans="1:12">
      <c r="A177" s="2"/>
      <c r="B177" s="2"/>
      <c r="C177" s="2"/>
      <c r="D177" s="2"/>
      <c r="E177" s="2"/>
      <c r="F177" s="2"/>
      <c r="G177" s="2"/>
      <c r="H177" s="2"/>
      <c r="I177" s="2"/>
      <c r="J177" s="2"/>
      <c r="K177" s="2"/>
      <c r="L177" s="6"/>
    </row>
    <row r="178" spans="1:12">
      <c r="A178" s="2"/>
      <c r="B178" s="2"/>
      <c r="C178" s="2"/>
      <c r="D178" s="2"/>
      <c r="E178" s="2"/>
      <c r="F178" s="2"/>
      <c r="G178" s="2"/>
      <c r="H178" s="2"/>
      <c r="I178" s="2"/>
      <c r="J178" s="2"/>
      <c r="K178" s="2"/>
      <c r="L178" s="6"/>
    </row>
    <row r="179" spans="1:12">
      <c r="A179" s="2"/>
      <c r="B179" s="2"/>
      <c r="C179" s="2"/>
      <c r="D179" s="2"/>
      <c r="E179" s="2"/>
      <c r="F179" s="2"/>
      <c r="G179" s="2"/>
      <c r="H179" s="2"/>
      <c r="I179" s="2"/>
      <c r="J179" s="2"/>
      <c r="K179" s="2"/>
      <c r="L179" s="6"/>
    </row>
    <row r="180" spans="1:12">
      <c r="A180" s="2"/>
      <c r="B180" s="2"/>
      <c r="C180" s="2"/>
      <c r="D180" s="2"/>
      <c r="E180" s="2"/>
      <c r="F180" s="2"/>
      <c r="G180" s="2"/>
      <c r="H180" s="2"/>
      <c r="I180" s="2"/>
      <c r="J180" s="2"/>
      <c r="K180" s="2"/>
      <c r="L180" s="6"/>
    </row>
    <row r="181" spans="1:12">
      <c r="A181" s="2"/>
      <c r="B181" s="2"/>
      <c r="C181" s="2"/>
      <c r="D181" s="2"/>
      <c r="E181" s="2"/>
      <c r="F181" s="2"/>
      <c r="G181" s="2"/>
      <c r="H181" s="2"/>
      <c r="I181" s="2"/>
      <c r="J181" s="2"/>
      <c r="K181" s="2"/>
      <c r="L181" s="6"/>
    </row>
    <row r="182" spans="1:12">
      <c r="A182" s="2"/>
      <c r="B182" s="2"/>
      <c r="C182" s="2"/>
      <c r="D182" s="2"/>
      <c r="E182" s="2"/>
      <c r="F182" s="2"/>
      <c r="G182" s="2"/>
      <c r="H182" s="2"/>
      <c r="I182" s="2"/>
      <c r="J182" s="2"/>
      <c r="K182" s="2"/>
      <c r="L182" s="6"/>
    </row>
    <row r="183" spans="1:12">
      <c r="A183" s="2"/>
      <c r="B183" s="2"/>
      <c r="C183" s="2"/>
      <c r="D183" s="2"/>
      <c r="E183" s="2"/>
      <c r="F183" s="2"/>
      <c r="G183" s="2"/>
      <c r="H183" s="2"/>
      <c r="I183" s="2"/>
      <c r="J183" s="2"/>
      <c r="K183" s="2"/>
      <c r="L183" s="6"/>
    </row>
    <row r="184" spans="1:12">
      <c r="A184" s="2"/>
      <c r="B184" s="2"/>
      <c r="C184" s="2"/>
      <c r="D184" s="2"/>
      <c r="E184" s="2"/>
      <c r="F184" s="2"/>
      <c r="G184" s="2"/>
      <c r="H184" s="2"/>
      <c r="I184" s="2"/>
      <c r="J184" s="2"/>
      <c r="K184" s="2"/>
      <c r="L184" s="6"/>
    </row>
    <row r="185" spans="1:12">
      <c r="A185" s="2"/>
      <c r="B185" s="2"/>
      <c r="C185" s="2"/>
      <c r="D185" s="2"/>
      <c r="E185" s="2"/>
      <c r="F185" s="2"/>
      <c r="G185" s="2"/>
      <c r="H185" s="2"/>
      <c r="I185" s="2"/>
      <c r="J185" s="2"/>
      <c r="K185" s="2"/>
      <c r="L185" s="6"/>
    </row>
    <row r="186" spans="1:12">
      <c r="A186" s="2"/>
      <c r="B186" s="2"/>
      <c r="C186" s="2"/>
      <c r="D186" s="2"/>
      <c r="E186" s="2"/>
      <c r="F186" s="2"/>
      <c r="G186" s="2"/>
      <c r="H186" s="2"/>
      <c r="I186" s="2"/>
      <c r="J186" s="2"/>
      <c r="K186" s="2"/>
      <c r="L186" s="6"/>
    </row>
    <row r="187" spans="1:12">
      <c r="A187" s="2"/>
      <c r="B187" s="2"/>
      <c r="C187" s="2"/>
      <c r="D187" s="2"/>
      <c r="E187" s="2"/>
      <c r="F187" s="2"/>
      <c r="G187" s="2"/>
      <c r="H187" s="2"/>
      <c r="I187" s="2"/>
      <c r="J187" s="2"/>
      <c r="K187" s="2"/>
      <c r="L187" s="6"/>
    </row>
    <row r="188" spans="1:12">
      <c r="A188" s="2"/>
      <c r="B188" s="2"/>
      <c r="C188" s="2"/>
      <c r="D188" s="2"/>
      <c r="E188" s="2"/>
      <c r="F188" s="2"/>
      <c r="G188" s="2"/>
      <c r="H188" s="2"/>
      <c r="I188" s="2"/>
      <c r="J188" s="2"/>
      <c r="K188" s="2"/>
      <c r="L188" s="6"/>
    </row>
    <row r="189" spans="1:12">
      <c r="A189" s="2"/>
      <c r="B189" s="2"/>
      <c r="C189" s="2"/>
      <c r="D189" s="2"/>
      <c r="E189" s="2"/>
      <c r="F189" s="2"/>
      <c r="G189" s="2"/>
      <c r="H189" s="2"/>
      <c r="I189" s="2"/>
      <c r="J189" s="2"/>
      <c r="K189" s="2"/>
      <c r="L189" s="6"/>
    </row>
    <row r="190" spans="1:12">
      <c r="A190" s="2"/>
      <c r="B190" s="2"/>
      <c r="C190" s="2"/>
      <c r="D190" s="2"/>
      <c r="E190" s="2"/>
      <c r="F190" s="2"/>
      <c r="G190" s="2"/>
      <c r="H190" s="2"/>
      <c r="I190" s="2"/>
      <c r="J190" s="2"/>
      <c r="K190" s="2"/>
      <c r="L190" s="6"/>
    </row>
    <row r="191" spans="1:12">
      <c r="A191" s="2"/>
      <c r="B191" s="2"/>
      <c r="C191" s="2"/>
      <c r="D191" s="2"/>
      <c r="E191" s="2"/>
      <c r="F191" s="2"/>
      <c r="G191" s="2"/>
      <c r="H191" s="2"/>
      <c r="I191" s="2"/>
      <c r="J191" s="2"/>
      <c r="K191" s="2"/>
      <c r="L191" s="6"/>
    </row>
    <row r="192" spans="1:12">
      <c r="A192" s="2"/>
      <c r="B192" s="2"/>
      <c r="C192" s="2"/>
      <c r="D192" s="2"/>
      <c r="E192" s="2"/>
      <c r="F192" s="2"/>
      <c r="G192" s="2"/>
      <c r="H192" s="2"/>
      <c r="I192" s="2"/>
      <c r="J192" s="2"/>
      <c r="K192" s="2"/>
      <c r="L192" s="6"/>
    </row>
    <row r="193" spans="1:12">
      <c r="A193" s="2"/>
      <c r="B193" s="2"/>
      <c r="C193" s="2"/>
      <c r="D193" s="2"/>
      <c r="E193" s="2"/>
      <c r="F193" s="2"/>
      <c r="G193" s="2"/>
      <c r="H193" s="2"/>
      <c r="I193" s="2"/>
      <c r="J193" s="2"/>
      <c r="K193" s="2"/>
      <c r="L193" s="6"/>
    </row>
    <row r="194" spans="1:12">
      <c r="A194" s="2"/>
      <c r="B194" s="2"/>
      <c r="C194" s="2"/>
      <c r="D194" s="2"/>
      <c r="E194" s="2"/>
      <c r="F194" s="2"/>
      <c r="G194" s="2"/>
      <c r="H194" s="2"/>
      <c r="I194" s="2"/>
      <c r="J194" s="2"/>
      <c r="K194" s="2"/>
      <c r="L194" s="6"/>
    </row>
    <row r="195" spans="1:12">
      <c r="A195" s="2"/>
      <c r="B195" s="2"/>
      <c r="C195" s="2"/>
      <c r="D195" s="2"/>
      <c r="E195" s="2"/>
      <c r="F195" s="2"/>
      <c r="G195" s="2"/>
      <c r="H195" s="2"/>
      <c r="I195" s="2"/>
      <c r="J195" s="2"/>
      <c r="K195" s="2"/>
      <c r="L195" s="6"/>
    </row>
    <row r="196" spans="1:12">
      <c r="A196" s="2"/>
      <c r="B196" s="2"/>
      <c r="C196" s="2"/>
      <c r="D196" s="2"/>
      <c r="E196" s="2"/>
      <c r="F196" s="2"/>
      <c r="G196" s="2"/>
      <c r="H196" s="2"/>
      <c r="I196" s="2"/>
      <c r="J196" s="2"/>
      <c r="K196" s="2"/>
      <c r="L196" s="6"/>
    </row>
    <row r="197" spans="1:12">
      <c r="A197" s="2"/>
      <c r="B197" s="2"/>
      <c r="C197" s="2"/>
      <c r="D197" s="2"/>
      <c r="E197" s="2"/>
      <c r="F197" s="2"/>
      <c r="G197" s="2"/>
      <c r="H197" s="2"/>
      <c r="I197" s="2"/>
      <c r="J197" s="2"/>
      <c r="K197" s="2"/>
      <c r="L197" s="6"/>
    </row>
    <row r="198" spans="1:12">
      <c r="A198" s="2"/>
      <c r="B198" s="2"/>
      <c r="C198" s="2"/>
      <c r="D198" s="2"/>
      <c r="E198" s="2"/>
      <c r="F198" s="2"/>
      <c r="G198" s="2"/>
      <c r="H198" s="2"/>
      <c r="I198" s="2"/>
      <c r="J198" s="2"/>
      <c r="K198" s="2"/>
      <c r="L198" s="6"/>
    </row>
    <row r="199" spans="1:12">
      <c r="A199" s="2"/>
      <c r="B199" s="2"/>
      <c r="C199" s="2"/>
      <c r="D199" s="2"/>
      <c r="E199" s="2"/>
      <c r="F199" s="2"/>
      <c r="G199" s="2"/>
      <c r="H199" s="2"/>
      <c r="I199" s="2"/>
      <c r="J199" s="2"/>
      <c r="K199" s="2"/>
      <c r="L199" s="6"/>
    </row>
    <row r="200" spans="1:12">
      <c r="A200" s="2"/>
      <c r="B200" s="2"/>
      <c r="C200" s="2"/>
      <c r="D200" s="2"/>
      <c r="E200" s="2"/>
      <c r="F200" s="2"/>
      <c r="G200" s="2"/>
      <c r="H200" s="2"/>
      <c r="I200" s="2"/>
      <c r="J200" s="2"/>
      <c r="K200" s="2"/>
      <c r="L200" s="6"/>
    </row>
    <row r="201" spans="1:12">
      <c r="A201" s="2"/>
      <c r="B201" s="2"/>
      <c r="C201" s="2"/>
      <c r="D201" s="2"/>
      <c r="E201" s="2"/>
      <c r="F201" s="2"/>
      <c r="G201" s="2"/>
      <c r="H201" s="2"/>
      <c r="I201" s="2"/>
      <c r="J201" s="2"/>
      <c r="K201" s="2"/>
      <c r="L201" s="6"/>
    </row>
  </sheetData>
  <dataValidations count="2">
    <dataValidation type="list" sqref="E2:E201" xr:uid="{00000000-0002-0000-0500-000000000000}">
      <formula1>"Yes,No,To confirm"</formula1>
    </dataValidation>
    <dataValidation type="list" sqref="I2:I201" xr:uid="{00000000-0002-0000-0500-000001000000}">
      <formula1>"Not started,Under review,Approved,Conditional approval,Hold,Rejected"</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1"/>
  <sheetViews>
    <sheetView workbookViewId="0">
      <selection activeCell="P2" sqref="P2"/>
    </sheetView>
  </sheetViews>
  <sheetFormatPr defaultRowHeight="13.8"/>
  <cols>
    <col min="1" max="1" width="12" customWidth="1"/>
    <col min="2" max="2" width="24" customWidth="1"/>
    <col min="3" max="3" width="16" customWidth="1"/>
    <col min="4" max="7" width="14" customWidth="1"/>
    <col min="8" max="9" width="12" customWidth="1"/>
    <col min="10" max="11" width="14" customWidth="1"/>
    <col min="12" max="12" width="16" customWidth="1"/>
    <col min="13" max="13" width="34" customWidth="1"/>
    <col min="14" max="15" width="20" customWidth="1"/>
    <col min="16" max="16" width="38" customWidth="1"/>
  </cols>
  <sheetData>
    <row r="1" spans="1:16" ht="22.35" customHeight="1">
      <c r="A1" s="1" t="s">
        <v>105</v>
      </c>
      <c r="B1" s="1" t="s">
        <v>108</v>
      </c>
      <c r="C1" s="1" t="s">
        <v>173</v>
      </c>
      <c r="D1" s="1" t="s">
        <v>116</v>
      </c>
      <c r="E1" s="1" t="s">
        <v>117</v>
      </c>
      <c r="F1" s="1" t="s">
        <v>119</v>
      </c>
      <c r="G1" s="1" t="s">
        <v>120</v>
      </c>
      <c r="H1" s="1" t="s">
        <v>121</v>
      </c>
      <c r="I1" s="1" t="s">
        <v>122</v>
      </c>
      <c r="J1" s="1" t="s">
        <v>123</v>
      </c>
      <c r="K1" s="1" t="s">
        <v>118</v>
      </c>
      <c r="L1" s="1" t="s">
        <v>174</v>
      </c>
      <c r="M1" s="1" t="s">
        <v>175</v>
      </c>
      <c r="N1" s="1" t="s">
        <v>176</v>
      </c>
      <c r="O1" s="1" t="s">
        <v>177</v>
      </c>
      <c r="P1" s="1" t="s">
        <v>129</v>
      </c>
    </row>
    <row r="2" spans="1:16">
      <c r="A2" s="2" t="str">
        <f>CriticalPartsRegister[[#This Row],[Part ID]]</f>
        <v>CP-001</v>
      </c>
      <c r="B2" s="2" t="str">
        <f>IFERROR(INDEX('Critical Parts Register'!$F:$F,MATCH(A2,'Critical Parts Register'!$C:$C,0)),"")</f>
        <v>Main drive shaft</v>
      </c>
      <c r="C2" s="2" t="str">
        <f>IFERROR(INDEX('Critical Parts Register'!$AD:$AD,MATCH(A2,'Critical Parts Register'!$C:$C,0)),"")</f>
        <v>Candidate</v>
      </c>
      <c r="D2" s="5">
        <f>IFERROR(INDEX('Critical Parts Register'!$T:$T,MATCH(A2,'Critical Parts Register'!$C:$C,0)),"")</f>
        <v>24</v>
      </c>
      <c r="E2" s="5">
        <f>IFERROR(INDEX('Critical Parts Register'!$U:$U,MATCH(A2,'Critical Parts Register'!$C:$C,0)),"")</f>
        <v>6</v>
      </c>
      <c r="F2" s="5">
        <f>IFERROR(INDEX('Critical Parts Register'!$W:$W,MATCH(A2,'Critical Parts Register'!$C:$C,0)),"")</f>
        <v>2</v>
      </c>
      <c r="G2" s="5">
        <f>IFERROR(INDEX('Critical Parts Register'!$X:$X,MATCH(A2,'Critical Parts Register'!$C:$C,0)),"")</f>
        <v>8</v>
      </c>
      <c r="H2" s="5">
        <f>IFERROR(INDEX('Critical Parts Register'!$Y:$Y,MATCH(A2,'Critical Parts Register'!$C:$C,0)),"")</f>
        <v>1</v>
      </c>
      <c r="I2" s="5">
        <f>IFERROR(INDEX('Critical Parts Register'!$Z:$Z,MATCH(A2,'Critical Parts Register'!$C:$C,0)),"")</f>
        <v>0</v>
      </c>
      <c r="J2" s="5">
        <f>IFERROR(INDEX('Critical Parts Register'!$AA:$AA,MATCH(A2,'Critical Parts Register'!$C:$C,0)),"")</f>
        <v>2</v>
      </c>
      <c r="K2" s="5">
        <f>IFERROR(INDEX('Critical Parts Register'!$V:$V,MATCH(A2,'Critical Parts Register'!$C:$C,0)),"")</f>
        <v>4</v>
      </c>
      <c r="L2" s="6"/>
      <c r="M2" s="2" t="str">
        <f t="shared" ref="M2:M33" si="0">IF(OR(H2="",J2=""),"",IF(H2&lt;=J2,"Raise purchase order or batch review",IF(H2&lt;=J2+1,"Review within 30 days","No action")))</f>
        <v>Raise purchase order or batch review</v>
      </c>
      <c r="N2" s="2"/>
      <c r="O2" s="2"/>
      <c r="P2" s="2"/>
    </row>
    <row r="3" spans="1:16">
      <c r="A3" s="2" t="str">
        <f>CriticalPartsRegister[[#This Row],[Part ID]]</f>
        <v>CP-002</v>
      </c>
      <c r="B3" s="2" t="str">
        <f>IFERROR(INDEX('Critical Parts Register'!$F:$F,MATCH(A3,'Critical Parts Register'!$C:$C,0)),"")</f>
        <v>Seal adaptor plate</v>
      </c>
      <c r="C3" s="2" t="str">
        <f>IFERROR(INDEX('Critical Parts Register'!$AD:$AD,MATCH(A3,'Critical Parts Register'!$C:$C,0)),"")</f>
        <v>Under review</v>
      </c>
      <c r="D3" s="5">
        <f>IFERROR(INDEX('Critical Parts Register'!$T:$T,MATCH(A3,'Critical Parts Register'!$C:$C,0)),"")</f>
        <v>12</v>
      </c>
      <c r="E3" s="5">
        <f>IFERROR(INDEX('Critical Parts Register'!$U:$U,MATCH(A3,'Critical Parts Register'!$C:$C,0)),"")</f>
        <v>4</v>
      </c>
      <c r="F3" s="5">
        <f>IFERROR(INDEX('Critical Parts Register'!$W:$W,MATCH(A3,'Critical Parts Register'!$C:$C,0)),"")</f>
        <v>1</v>
      </c>
      <c r="G3" s="5">
        <f>IFERROR(INDEX('Critical Parts Register'!$X:$X,MATCH(A3,'Critical Parts Register'!$C:$C,0)),"")</f>
        <v>6</v>
      </c>
      <c r="H3" s="5">
        <f>IFERROR(INDEX('Critical Parts Register'!$Y:$Y,MATCH(A3,'Critical Parts Register'!$C:$C,0)),"")</f>
        <v>2</v>
      </c>
      <c r="I3" s="5">
        <f>IFERROR(INDEX('Critical Parts Register'!$Z:$Z,MATCH(A3,'Critical Parts Register'!$C:$C,0)),"")</f>
        <v>2</v>
      </c>
      <c r="J3" s="5">
        <f>IFERROR(INDEX('Critical Parts Register'!$AA:$AA,MATCH(A3,'Critical Parts Register'!$C:$C,0)),"")</f>
        <v>2</v>
      </c>
      <c r="K3" s="5">
        <f>IFERROR(INDEX('Critical Parts Register'!$V:$V,MATCH(A3,'Critical Parts Register'!$C:$C,0)),"")</f>
        <v>5</v>
      </c>
      <c r="L3" s="6"/>
      <c r="M3" s="2" t="str">
        <f t="shared" si="0"/>
        <v>Raise purchase order or batch review</v>
      </c>
      <c r="N3" s="2"/>
      <c r="O3" s="2"/>
      <c r="P3" s="2"/>
    </row>
    <row r="4" spans="1:16">
      <c r="A4" s="2">
        <f>CriticalPartsRegister[[#This Row],[Part ID]]</f>
        <v>0</v>
      </c>
      <c r="B4" s="2" t="str">
        <f>IFERROR(INDEX('Critical Parts Register'!$F:$F,MATCH(A4,'Critical Parts Register'!$C:$C,0)),"")</f>
        <v/>
      </c>
      <c r="C4" s="2" t="str">
        <f>IFERROR(INDEX('Critical Parts Register'!$AD:$AD,MATCH(A4,'Critical Parts Register'!$C:$C,0)),"")</f>
        <v/>
      </c>
      <c r="D4" s="5" t="str">
        <f>IFERROR(INDEX('Critical Parts Register'!$T:$T,MATCH(A4,'Critical Parts Register'!$C:$C,0)),"")</f>
        <v/>
      </c>
      <c r="E4" s="5" t="str">
        <f>IFERROR(INDEX('Critical Parts Register'!$U:$U,MATCH(A4,'Critical Parts Register'!$C:$C,0)),"")</f>
        <v/>
      </c>
      <c r="F4" s="5" t="str">
        <f>IFERROR(INDEX('Critical Parts Register'!$W:$W,MATCH(A4,'Critical Parts Register'!$C:$C,0)),"")</f>
        <v/>
      </c>
      <c r="G4" s="5" t="str">
        <f>IFERROR(INDEX('Critical Parts Register'!$X:$X,MATCH(A4,'Critical Parts Register'!$C:$C,0)),"")</f>
        <v/>
      </c>
      <c r="H4" s="5" t="str">
        <f>IFERROR(INDEX('Critical Parts Register'!$Y:$Y,MATCH(A4,'Critical Parts Register'!$C:$C,0)),"")</f>
        <v/>
      </c>
      <c r="I4" s="5" t="str">
        <f>IFERROR(INDEX('Critical Parts Register'!$Z:$Z,MATCH(A4,'Critical Parts Register'!$C:$C,0)),"")</f>
        <v/>
      </c>
      <c r="J4" s="5" t="str">
        <f>IFERROR(INDEX('Critical Parts Register'!$AA:$AA,MATCH(A4,'Critical Parts Register'!$C:$C,0)),"")</f>
        <v/>
      </c>
      <c r="K4" s="5" t="str">
        <f>IFERROR(INDEX('Critical Parts Register'!$V:$V,MATCH(A4,'Critical Parts Register'!$C:$C,0)),"")</f>
        <v/>
      </c>
      <c r="L4" s="6"/>
      <c r="M4" s="2" t="str">
        <f t="shared" si="0"/>
        <v/>
      </c>
      <c r="N4" s="2"/>
      <c r="O4" s="2"/>
      <c r="P4" s="2"/>
    </row>
    <row r="5" spans="1:16">
      <c r="A5" s="2">
        <f>CriticalPartsRegister[[#This Row],[Part ID]]</f>
        <v>0</v>
      </c>
      <c r="B5" s="2" t="str">
        <f>IFERROR(INDEX('Critical Parts Register'!$F:$F,MATCH(A5,'Critical Parts Register'!$C:$C,0)),"")</f>
        <v/>
      </c>
      <c r="C5" s="2" t="str">
        <f>IFERROR(INDEX('Critical Parts Register'!$AD:$AD,MATCH(A5,'Critical Parts Register'!$C:$C,0)),"")</f>
        <v/>
      </c>
      <c r="D5" s="5" t="str">
        <f>IFERROR(INDEX('Critical Parts Register'!$T:$T,MATCH(A5,'Critical Parts Register'!$C:$C,0)),"")</f>
        <v/>
      </c>
      <c r="E5" s="5" t="str">
        <f>IFERROR(INDEX('Critical Parts Register'!$U:$U,MATCH(A5,'Critical Parts Register'!$C:$C,0)),"")</f>
        <v/>
      </c>
      <c r="F5" s="5" t="str">
        <f>IFERROR(INDEX('Critical Parts Register'!$W:$W,MATCH(A5,'Critical Parts Register'!$C:$C,0)),"")</f>
        <v/>
      </c>
      <c r="G5" s="5" t="str">
        <f>IFERROR(INDEX('Critical Parts Register'!$X:$X,MATCH(A5,'Critical Parts Register'!$C:$C,0)),"")</f>
        <v/>
      </c>
      <c r="H5" s="5" t="str">
        <f>IFERROR(INDEX('Critical Parts Register'!$Y:$Y,MATCH(A5,'Critical Parts Register'!$C:$C,0)),"")</f>
        <v/>
      </c>
      <c r="I5" s="5" t="str">
        <f>IFERROR(INDEX('Critical Parts Register'!$Z:$Z,MATCH(A5,'Critical Parts Register'!$C:$C,0)),"")</f>
        <v/>
      </c>
      <c r="J5" s="5" t="str">
        <f>IFERROR(INDEX('Critical Parts Register'!$AA:$AA,MATCH(A5,'Critical Parts Register'!$C:$C,0)),"")</f>
        <v/>
      </c>
      <c r="K5" s="5" t="str">
        <f>IFERROR(INDEX('Critical Parts Register'!$V:$V,MATCH(A5,'Critical Parts Register'!$C:$C,0)),"")</f>
        <v/>
      </c>
      <c r="L5" s="6"/>
      <c r="M5" s="2" t="str">
        <f t="shared" si="0"/>
        <v/>
      </c>
      <c r="N5" s="2"/>
      <c r="O5" s="2"/>
      <c r="P5" s="2"/>
    </row>
    <row r="6" spans="1:16">
      <c r="A6" s="2">
        <f>CriticalPartsRegister[[#This Row],[Part ID]]</f>
        <v>0</v>
      </c>
      <c r="B6" s="2" t="str">
        <f>IFERROR(INDEX('Critical Parts Register'!$F:$F,MATCH(A6,'Critical Parts Register'!$C:$C,0)),"")</f>
        <v/>
      </c>
      <c r="C6" s="2" t="str">
        <f>IFERROR(INDEX('Critical Parts Register'!$AD:$AD,MATCH(A6,'Critical Parts Register'!$C:$C,0)),"")</f>
        <v/>
      </c>
      <c r="D6" s="5" t="str">
        <f>IFERROR(INDEX('Critical Parts Register'!$T:$T,MATCH(A6,'Critical Parts Register'!$C:$C,0)),"")</f>
        <v/>
      </c>
      <c r="E6" s="5" t="str">
        <f>IFERROR(INDEX('Critical Parts Register'!$U:$U,MATCH(A6,'Critical Parts Register'!$C:$C,0)),"")</f>
        <v/>
      </c>
      <c r="F6" s="5" t="str">
        <f>IFERROR(INDEX('Critical Parts Register'!$W:$W,MATCH(A6,'Critical Parts Register'!$C:$C,0)),"")</f>
        <v/>
      </c>
      <c r="G6" s="5" t="str">
        <f>IFERROR(INDEX('Critical Parts Register'!$X:$X,MATCH(A6,'Critical Parts Register'!$C:$C,0)),"")</f>
        <v/>
      </c>
      <c r="H6" s="5" t="str">
        <f>IFERROR(INDEX('Critical Parts Register'!$Y:$Y,MATCH(A6,'Critical Parts Register'!$C:$C,0)),"")</f>
        <v/>
      </c>
      <c r="I6" s="5" t="str">
        <f>IFERROR(INDEX('Critical Parts Register'!$Z:$Z,MATCH(A6,'Critical Parts Register'!$C:$C,0)),"")</f>
        <v/>
      </c>
      <c r="J6" s="5" t="str">
        <f>IFERROR(INDEX('Critical Parts Register'!$AA:$AA,MATCH(A6,'Critical Parts Register'!$C:$C,0)),"")</f>
        <v/>
      </c>
      <c r="K6" s="5" t="str">
        <f>IFERROR(INDEX('Critical Parts Register'!$V:$V,MATCH(A6,'Critical Parts Register'!$C:$C,0)),"")</f>
        <v/>
      </c>
      <c r="L6" s="6"/>
      <c r="M6" s="2" t="str">
        <f t="shared" si="0"/>
        <v/>
      </c>
      <c r="N6" s="2"/>
      <c r="O6" s="2"/>
      <c r="P6" s="2"/>
    </row>
    <row r="7" spans="1:16">
      <c r="A7" s="2">
        <f>CriticalPartsRegister[[#This Row],[Part ID]]</f>
        <v>0</v>
      </c>
      <c r="B7" s="2" t="str">
        <f>IFERROR(INDEX('Critical Parts Register'!$F:$F,MATCH(A7,'Critical Parts Register'!$C:$C,0)),"")</f>
        <v/>
      </c>
      <c r="C7" s="2" t="str">
        <f>IFERROR(INDEX('Critical Parts Register'!$AD:$AD,MATCH(A7,'Critical Parts Register'!$C:$C,0)),"")</f>
        <v/>
      </c>
      <c r="D7" s="5" t="str">
        <f>IFERROR(INDEX('Critical Parts Register'!$T:$T,MATCH(A7,'Critical Parts Register'!$C:$C,0)),"")</f>
        <v/>
      </c>
      <c r="E7" s="5" t="str">
        <f>IFERROR(INDEX('Critical Parts Register'!$U:$U,MATCH(A7,'Critical Parts Register'!$C:$C,0)),"")</f>
        <v/>
      </c>
      <c r="F7" s="5" t="str">
        <f>IFERROR(INDEX('Critical Parts Register'!$W:$W,MATCH(A7,'Critical Parts Register'!$C:$C,0)),"")</f>
        <v/>
      </c>
      <c r="G7" s="5" t="str">
        <f>IFERROR(INDEX('Critical Parts Register'!$X:$X,MATCH(A7,'Critical Parts Register'!$C:$C,0)),"")</f>
        <v/>
      </c>
      <c r="H7" s="5" t="str">
        <f>IFERROR(INDEX('Critical Parts Register'!$Y:$Y,MATCH(A7,'Critical Parts Register'!$C:$C,0)),"")</f>
        <v/>
      </c>
      <c r="I7" s="5" t="str">
        <f>IFERROR(INDEX('Critical Parts Register'!$Z:$Z,MATCH(A7,'Critical Parts Register'!$C:$C,0)),"")</f>
        <v/>
      </c>
      <c r="J7" s="5" t="str">
        <f>IFERROR(INDEX('Critical Parts Register'!$AA:$AA,MATCH(A7,'Critical Parts Register'!$C:$C,0)),"")</f>
        <v/>
      </c>
      <c r="K7" s="5" t="str">
        <f>IFERROR(INDEX('Critical Parts Register'!$V:$V,MATCH(A7,'Critical Parts Register'!$C:$C,0)),"")</f>
        <v/>
      </c>
      <c r="L7" s="6"/>
      <c r="M7" s="2" t="str">
        <f t="shared" si="0"/>
        <v/>
      </c>
      <c r="N7" s="2"/>
      <c r="O7" s="2"/>
      <c r="P7" s="2"/>
    </row>
    <row r="8" spans="1:16">
      <c r="A8" s="2">
        <f>CriticalPartsRegister[[#This Row],[Part ID]]</f>
        <v>0</v>
      </c>
      <c r="B8" s="2" t="str">
        <f>IFERROR(INDEX('Critical Parts Register'!$F:$F,MATCH(A8,'Critical Parts Register'!$C:$C,0)),"")</f>
        <v/>
      </c>
      <c r="C8" s="2" t="str">
        <f>IFERROR(INDEX('Critical Parts Register'!$AD:$AD,MATCH(A8,'Critical Parts Register'!$C:$C,0)),"")</f>
        <v/>
      </c>
      <c r="D8" s="5" t="str">
        <f>IFERROR(INDEX('Critical Parts Register'!$T:$T,MATCH(A8,'Critical Parts Register'!$C:$C,0)),"")</f>
        <v/>
      </c>
      <c r="E8" s="5" t="str">
        <f>IFERROR(INDEX('Critical Parts Register'!$U:$U,MATCH(A8,'Critical Parts Register'!$C:$C,0)),"")</f>
        <v/>
      </c>
      <c r="F8" s="5" t="str">
        <f>IFERROR(INDEX('Critical Parts Register'!$W:$W,MATCH(A8,'Critical Parts Register'!$C:$C,0)),"")</f>
        <v/>
      </c>
      <c r="G8" s="5" t="str">
        <f>IFERROR(INDEX('Critical Parts Register'!$X:$X,MATCH(A8,'Critical Parts Register'!$C:$C,0)),"")</f>
        <v/>
      </c>
      <c r="H8" s="5" t="str">
        <f>IFERROR(INDEX('Critical Parts Register'!$Y:$Y,MATCH(A8,'Critical Parts Register'!$C:$C,0)),"")</f>
        <v/>
      </c>
      <c r="I8" s="5" t="str">
        <f>IFERROR(INDEX('Critical Parts Register'!$Z:$Z,MATCH(A8,'Critical Parts Register'!$C:$C,0)),"")</f>
        <v/>
      </c>
      <c r="J8" s="5" t="str">
        <f>IFERROR(INDEX('Critical Parts Register'!$AA:$AA,MATCH(A8,'Critical Parts Register'!$C:$C,0)),"")</f>
        <v/>
      </c>
      <c r="K8" s="5" t="str">
        <f>IFERROR(INDEX('Critical Parts Register'!$V:$V,MATCH(A8,'Critical Parts Register'!$C:$C,0)),"")</f>
        <v/>
      </c>
      <c r="L8" s="6"/>
      <c r="M8" s="2" t="str">
        <f t="shared" si="0"/>
        <v/>
      </c>
      <c r="N8" s="2"/>
      <c r="O8" s="2"/>
      <c r="P8" s="2"/>
    </row>
    <row r="9" spans="1:16">
      <c r="A9" s="2">
        <f>CriticalPartsRegister[[#This Row],[Part ID]]</f>
        <v>0</v>
      </c>
      <c r="B9" s="2" t="str">
        <f>IFERROR(INDEX('Critical Parts Register'!$F:$F,MATCH(A9,'Critical Parts Register'!$C:$C,0)),"")</f>
        <v/>
      </c>
      <c r="C9" s="2" t="str">
        <f>IFERROR(INDEX('Critical Parts Register'!$AD:$AD,MATCH(A9,'Critical Parts Register'!$C:$C,0)),"")</f>
        <v/>
      </c>
      <c r="D9" s="5" t="str">
        <f>IFERROR(INDEX('Critical Parts Register'!$T:$T,MATCH(A9,'Critical Parts Register'!$C:$C,0)),"")</f>
        <v/>
      </c>
      <c r="E9" s="5" t="str">
        <f>IFERROR(INDEX('Critical Parts Register'!$U:$U,MATCH(A9,'Critical Parts Register'!$C:$C,0)),"")</f>
        <v/>
      </c>
      <c r="F9" s="5" t="str">
        <f>IFERROR(INDEX('Critical Parts Register'!$W:$W,MATCH(A9,'Critical Parts Register'!$C:$C,0)),"")</f>
        <v/>
      </c>
      <c r="G9" s="5" t="str">
        <f>IFERROR(INDEX('Critical Parts Register'!$X:$X,MATCH(A9,'Critical Parts Register'!$C:$C,0)),"")</f>
        <v/>
      </c>
      <c r="H9" s="5" t="str">
        <f>IFERROR(INDEX('Critical Parts Register'!$Y:$Y,MATCH(A9,'Critical Parts Register'!$C:$C,0)),"")</f>
        <v/>
      </c>
      <c r="I9" s="5" t="str">
        <f>IFERROR(INDEX('Critical Parts Register'!$Z:$Z,MATCH(A9,'Critical Parts Register'!$C:$C,0)),"")</f>
        <v/>
      </c>
      <c r="J9" s="5" t="str">
        <f>IFERROR(INDEX('Critical Parts Register'!$AA:$AA,MATCH(A9,'Critical Parts Register'!$C:$C,0)),"")</f>
        <v/>
      </c>
      <c r="K9" s="5" t="str">
        <f>IFERROR(INDEX('Critical Parts Register'!$V:$V,MATCH(A9,'Critical Parts Register'!$C:$C,0)),"")</f>
        <v/>
      </c>
      <c r="L9" s="6"/>
      <c r="M9" s="2" t="str">
        <f t="shared" si="0"/>
        <v/>
      </c>
      <c r="N9" s="2"/>
      <c r="O9" s="2"/>
      <c r="P9" s="2"/>
    </row>
    <row r="10" spans="1:16">
      <c r="A10" s="2">
        <f>CriticalPartsRegister[[#This Row],[Part ID]]</f>
        <v>0</v>
      </c>
      <c r="B10" s="2" t="str">
        <f>IFERROR(INDEX('Critical Parts Register'!$F:$F,MATCH(A10,'Critical Parts Register'!$C:$C,0)),"")</f>
        <v/>
      </c>
      <c r="C10" s="2" t="str">
        <f>IFERROR(INDEX('Critical Parts Register'!$AD:$AD,MATCH(A10,'Critical Parts Register'!$C:$C,0)),"")</f>
        <v/>
      </c>
      <c r="D10" s="5" t="str">
        <f>IFERROR(INDEX('Critical Parts Register'!$T:$T,MATCH(A10,'Critical Parts Register'!$C:$C,0)),"")</f>
        <v/>
      </c>
      <c r="E10" s="5" t="str">
        <f>IFERROR(INDEX('Critical Parts Register'!$U:$U,MATCH(A10,'Critical Parts Register'!$C:$C,0)),"")</f>
        <v/>
      </c>
      <c r="F10" s="5" t="str">
        <f>IFERROR(INDEX('Critical Parts Register'!$W:$W,MATCH(A10,'Critical Parts Register'!$C:$C,0)),"")</f>
        <v/>
      </c>
      <c r="G10" s="5" t="str">
        <f>IFERROR(INDEX('Critical Parts Register'!$X:$X,MATCH(A10,'Critical Parts Register'!$C:$C,0)),"")</f>
        <v/>
      </c>
      <c r="H10" s="5" t="str">
        <f>IFERROR(INDEX('Critical Parts Register'!$Y:$Y,MATCH(A10,'Critical Parts Register'!$C:$C,0)),"")</f>
        <v/>
      </c>
      <c r="I10" s="5" t="str">
        <f>IFERROR(INDEX('Critical Parts Register'!$Z:$Z,MATCH(A10,'Critical Parts Register'!$C:$C,0)),"")</f>
        <v/>
      </c>
      <c r="J10" s="5" t="str">
        <f>IFERROR(INDEX('Critical Parts Register'!$AA:$AA,MATCH(A10,'Critical Parts Register'!$C:$C,0)),"")</f>
        <v/>
      </c>
      <c r="K10" s="5" t="str">
        <f>IFERROR(INDEX('Critical Parts Register'!$V:$V,MATCH(A10,'Critical Parts Register'!$C:$C,0)),"")</f>
        <v/>
      </c>
      <c r="L10" s="6"/>
      <c r="M10" s="2" t="str">
        <f t="shared" si="0"/>
        <v/>
      </c>
      <c r="N10" s="2"/>
      <c r="O10" s="2"/>
      <c r="P10" s="2"/>
    </row>
    <row r="11" spans="1:16">
      <c r="A11" s="2">
        <f>CriticalPartsRegister[[#This Row],[Part ID]]</f>
        <v>0</v>
      </c>
      <c r="B11" s="2" t="str">
        <f>IFERROR(INDEX('Critical Parts Register'!$F:$F,MATCH(A11,'Critical Parts Register'!$C:$C,0)),"")</f>
        <v/>
      </c>
      <c r="C11" s="2" t="str">
        <f>IFERROR(INDEX('Critical Parts Register'!$AD:$AD,MATCH(A11,'Critical Parts Register'!$C:$C,0)),"")</f>
        <v/>
      </c>
      <c r="D11" s="5" t="str">
        <f>IFERROR(INDEX('Critical Parts Register'!$T:$T,MATCH(A11,'Critical Parts Register'!$C:$C,0)),"")</f>
        <v/>
      </c>
      <c r="E11" s="5" t="str">
        <f>IFERROR(INDEX('Critical Parts Register'!$U:$U,MATCH(A11,'Critical Parts Register'!$C:$C,0)),"")</f>
        <v/>
      </c>
      <c r="F11" s="5" t="str">
        <f>IFERROR(INDEX('Critical Parts Register'!$W:$W,MATCH(A11,'Critical Parts Register'!$C:$C,0)),"")</f>
        <v/>
      </c>
      <c r="G11" s="5" t="str">
        <f>IFERROR(INDEX('Critical Parts Register'!$X:$X,MATCH(A11,'Critical Parts Register'!$C:$C,0)),"")</f>
        <v/>
      </c>
      <c r="H11" s="5" t="str">
        <f>IFERROR(INDEX('Critical Parts Register'!$Y:$Y,MATCH(A11,'Critical Parts Register'!$C:$C,0)),"")</f>
        <v/>
      </c>
      <c r="I11" s="5" t="str">
        <f>IFERROR(INDEX('Critical Parts Register'!$Z:$Z,MATCH(A11,'Critical Parts Register'!$C:$C,0)),"")</f>
        <v/>
      </c>
      <c r="J11" s="5" t="str">
        <f>IFERROR(INDEX('Critical Parts Register'!$AA:$AA,MATCH(A11,'Critical Parts Register'!$C:$C,0)),"")</f>
        <v/>
      </c>
      <c r="K11" s="5" t="str">
        <f>IFERROR(INDEX('Critical Parts Register'!$V:$V,MATCH(A11,'Critical Parts Register'!$C:$C,0)),"")</f>
        <v/>
      </c>
      <c r="L11" s="6"/>
      <c r="M11" s="2" t="str">
        <f t="shared" si="0"/>
        <v/>
      </c>
      <c r="N11" s="2"/>
      <c r="O11" s="2"/>
      <c r="P11" s="2"/>
    </row>
    <row r="12" spans="1:16">
      <c r="A12" s="2">
        <f>CriticalPartsRegister[[#This Row],[Part ID]]</f>
        <v>0</v>
      </c>
      <c r="B12" s="2" t="str">
        <f>IFERROR(INDEX('Critical Parts Register'!$F:$F,MATCH(A12,'Critical Parts Register'!$C:$C,0)),"")</f>
        <v/>
      </c>
      <c r="C12" s="2" t="str">
        <f>IFERROR(INDEX('Critical Parts Register'!$AD:$AD,MATCH(A12,'Critical Parts Register'!$C:$C,0)),"")</f>
        <v/>
      </c>
      <c r="D12" s="5" t="str">
        <f>IFERROR(INDEX('Critical Parts Register'!$T:$T,MATCH(A12,'Critical Parts Register'!$C:$C,0)),"")</f>
        <v/>
      </c>
      <c r="E12" s="5" t="str">
        <f>IFERROR(INDEX('Critical Parts Register'!$U:$U,MATCH(A12,'Critical Parts Register'!$C:$C,0)),"")</f>
        <v/>
      </c>
      <c r="F12" s="5" t="str">
        <f>IFERROR(INDEX('Critical Parts Register'!$W:$W,MATCH(A12,'Critical Parts Register'!$C:$C,0)),"")</f>
        <v/>
      </c>
      <c r="G12" s="5" t="str">
        <f>IFERROR(INDEX('Critical Parts Register'!$X:$X,MATCH(A12,'Critical Parts Register'!$C:$C,0)),"")</f>
        <v/>
      </c>
      <c r="H12" s="5" t="str">
        <f>IFERROR(INDEX('Critical Parts Register'!$Y:$Y,MATCH(A12,'Critical Parts Register'!$C:$C,0)),"")</f>
        <v/>
      </c>
      <c r="I12" s="5" t="str">
        <f>IFERROR(INDEX('Critical Parts Register'!$Z:$Z,MATCH(A12,'Critical Parts Register'!$C:$C,0)),"")</f>
        <v/>
      </c>
      <c r="J12" s="5" t="str">
        <f>IFERROR(INDEX('Critical Parts Register'!$AA:$AA,MATCH(A12,'Critical Parts Register'!$C:$C,0)),"")</f>
        <v/>
      </c>
      <c r="K12" s="5" t="str">
        <f>IFERROR(INDEX('Critical Parts Register'!$V:$V,MATCH(A12,'Critical Parts Register'!$C:$C,0)),"")</f>
        <v/>
      </c>
      <c r="L12" s="6"/>
      <c r="M12" s="2" t="str">
        <f t="shared" si="0"/>
        <v/>
      </c>
      <c r="N12" s="2"/>
      <c r="O12" s="2"/>
      <c r="P12" s="2"/>
    </row>
    <row r="13" spans="1:16">
      <c r="A13" s="2">
        <f>CriticalPartsRegister[[#This Row],[Part ID]]</f>
        <v>0</v>
      </c>
      <c r="B13" s="2" t="str">
        <f>IFERROR(INDEX('Critical Parts Register'!$F:$F,MATCH(A13,'Critical Parts Register'!$C:$C,0)),"")</f>
        <v/>
      </c>
      <c r="C13" s="2" t="str">
        <f>IFERROR(INDEX('Critical Parts Register'!$AD:$AD,MATCH(A13,'Critical Parts Register'!$C:$C,0)),"")</f>
        <v/>
      </c>
      <c r="D13" s="5" t="str">
        <f>IFERROR(INDEX('Critical Parts Register'!$T:$T,MATCH(A13,'Critical Parts Register'!$C:$C,0)),"")</f>
        <v/>
      </c>
      <c r="E13" s="5" t="str">
        <f>IFERROR(INDEX('Critical Parts Register'!$U:$U,MATCH(A13,'Critical Parts Register'!$C:$C,0)),"")</f>
        <v/>
      </c>
      <c r="F13" s="5" t="str">
        <f>IFERROR(INDEX('Critical Parts Register'!$W:$W,MATCH(A13,'Critical Parts Register'!$C:$C,0)),"")</f>
        <v/>
      </c>
      <c r="G13" s="5" t="str">
        <f>IFERROR(INDEX('Critical Parts Register'!$X:$X,MATCH(A13,'Critical Parts Register'!$C:$C,0)),"")</f>
        <v/>
      </c>
      <c r="H13" s="5" t="str">
        <f>IFERROR(INDEX('Critical Parts Register'!$Y:$Y,MATCH(A13,'Critical Parts Register'!$C:$C,0)),"")</f>
        <v/>
      </c>
      <c r="I13" s="5" t="str">
        <f>IFERROR(INDEX('Critical Parts Register'!$Z:$Z,MATCH(A13,'Critical Parts Register'!$C:$C,0)),"")</f>
        <v/>
      </c>
      <c r="J13" s="5" t="str">
        <f>IFERROR(INDEX('Critical Parts Register'!$AA:$AA,MATCH(A13,'Critical Parts Register'!$C:$C,0)),"")</f>
        <v/>
      </c>
      <c r="K13" s="5" t="str">
        <f>IFERROR(INDEX('Critical Parts Register'!$V:$V,MATCH(A13,'Critical Parts Register'!$C:$C,0)),"")</f>
        <v/>
      </c>
      <c r="L13" s="6"/>
      <c r="M13" s="2" t="str">
        <f t="shared" si="0"/>
        <v/>
      </c>
      <c r="N13" s="2"/>
      <c r="O13" s="2"/>
      <c r="P13" s="2"/>
    </row>
    <row r="14" spans="1:16">
      <c r="A14" s="2">
        <f>CriticalPartsRegister[[#This Row],[Part ID]]</f>
        <v>0</v>
      </c>
      <c r="B14" s="2" t="str">
        <f>IFERROR(INDEX('Critical Parts Register'!$F:$F,MATCH(A14,'Critical Parts Register'!$C:$C,0)),"")</f>
        <v/>
      </c>
      <c r="C14" s="2" t="str">
        <f>IFERROR(INDEX('Critical Parts Register'!$AD:$AD,MATCH(A14,'Critical Parts Register'!$C:$C,0)),"")</f>
        <v/>
      </c>
      <c r="D14" s="5" t="str">
        <f>IFERROR(INDEX('Critical Parts Register'!$T:$T,MATCH(A14,'Critical Parts Register'!$C:$C,0)),"")</f>
        <v/>
      </c>
      <c r="E14" s="5" t="str">
        <f>IFERROR(INDEX('Critical Parts Register'!$U:$U,MATCH(A14,'Critical Parts Register'!$C:$C,0)),"")</f>
        <v/>
      </c>
      <c r="F14" s="5" t="str">
        <f>IFERROR(INDEX('Critical Parts Register'!$W:$W,MATCH(A14,'Critical Parts Register'!$C:$C,0)),"")</f>
        <v/>
      </c>
      <c r="G14" s="5" t="str">
        <f>IFERROR(INDEX('Critical Parts Register'!$X:$X,MATCH(A14,'Critical Parts Register'!$C:$C,0)),"")</f>
        <v/>
      </c>
      <c r="H14" s="5" t="str">
        <f>IFERROR(INDEX('Critical Parts Register'!$Y:$Y,MATCH(A14,'Critical Parts Register'!$C:$C,0)),"")</f>
        <v/>
      </c>
      <c r="I14" s="5" t="str">
        <f>IFERROR(INDEX('Critical Parts Register'!$Z:$Z,MATCH(A14,'Critical Parts Register'!$C:$C,0)),"")</f>
        <v/>
      </c>
      <c r="J14" s="5" t="str">
        <f>IFERROR(INDEX('Critical Parts Register'!$AA:$AA,MATCH(A14,'Critical Parts Register'!$C:$C,0)),"")</f>
        <v/>
      </c>
      <c r="K14" s="5" t="str">
        <f>IFERROR(INDEX('Critical Parts Register'!$V:$V,MATCH(A14,'Critical Parts Register'!$C:$C,0)),"")</f>
        <v/>
      </c>
      <c r="L14" s="6"/>
      <c r="M14" s="2" t="str">
        <f t="shared" si="0"/>
        <v/>
      </c>
      <c r="N14" s="2"/>
      <c r="O14" s="2"/>
      <c r="P14" s="2"/>
    </row>
    <row r="15" spans="1:16">
      <c r="A15" s="2">
        <f>CriticalPartsRegister[[#This Row],[Part ID]]</f>
        <v>0</v>
      </c>
      <c r="B15" s="2" t="str">
        <f>IFERROR(INDEX('Critical Parts Register'!$F:$F,MATCH(A15,'Critical Parts Register'!$C:$C,0)),"")</f>
        <v/>
      </c>
      <c r="C15" s="2" t="str">
        <f>IFERROR(INDEX('Critical Parts Register'!$AD:$AD,MATCH(A15,'Critical Parts Register'!$C:$C,0)),"")</f>
        <v/>
      </c>
      <c r="D15" s="5" t="str">
        <f>IFERROR(INDEX('Critical Parts Register'!$T:$T,MATCH(A15,'Critical Parts Register'!$C:$C,0)),"")</f>
        <v/>
      </c>
      <c r="E15" s="5" t="str">
        <f>IFERROR(INDEX('Critical Parts Register'!$U:$U,MATCH(A15,'Critical Parts Register'!$C:$C,0)),"")</f>
        <v/>
      </c>
      <c r="F15" s="5" t="str">
        <f>IFERROR(INDEX('Critical Parts Register'!$W:$W,MATCH(A15,'Critical Parts Register'!$C:$C,0)),"")</f>
        <v/>
      </c>
      <c r="G15" s="5" t="str">
        <f>IFERROR(INDEX('Critical Parts Register'!$X:$X,MATCH(A15,'Critical Parts Register'!$C:$C,0)),"")</f>
        <v/>
      </c>
      <c r="H15" s="5" t="str">
        <f>IFERROR(INDEX('Critical Parts Register'!$Y:$Y,MATCH(A15,'Critical Parts Register'!$C:$C,0)),"")</f>
        <v/>
      </c>
      <c r="I15" s="5" t="str">
        <f>IFERROR(INDEX('Critical Parts Register'!$Z:$Z,MATCH(A15,'Critical Parts Register'!$C:$C,0)),"")</f>
        <v/>
      </c>
      <c r="J15" s="5" t="str">
        <f>IFERROR(INDEX('Critical Parts Register'!$AA:$AA,MATCH(A15,'Critical Parts Register'!$C:$C,0)),"")</f>
        <v/>
      </c>
      <c r="K15" s="5" t="str">
        <f>IFERROR(INDEX('Critical Parts Register'!$V:$V,MATCH(A15,'Critical Parts Register'!$C:$C,0)),"")</f>
        <v/>
      </c>
      <c r="L15" s="6"/>
      <c r="M15" s="2" t="str">
        <f t="shared" si="0"/>
        <v/>
      </c>
      <c r="N15" s="2"/>
      <c r="O15" s="2"/>
      <c r="P15" s="2"/>
    </row>
    <row r="16" spans="1:16">
      <c r="A16" s="2">
        <f>CriticalPartsRegister[[#This Row],[Part ID]]</f>
        <v>0</v>
      </c>
      <c r="B16" s="2" t="str">
        <f>IFERROR(INDEX('Critical Parts Register'!$F:$F,MATCH(A16,'Critical Parts Register'!$C:$C,0)),"")</f>
        <v/>
      </c>
      <c r="C16" s="2" t="str">
        <f>IFERROR(INDEX('Critical Parts Register'!$AD:$AD,MATCH(A16,'Critical Parts Register'!$C:$C,0)),"")</f>
        <v/>
      </c>
      <c r="D16" s="5" t="str">
        <f>IFERROR(INDEX('Critical Parts Register'!$T:$T,MATCH(A16,'Critical Parts Register'!$C:$C,0)),"")</f>
        <v/>
      </c>
      <c r="E16" s="5" t="str">
        <f>IFERROR(INDEX('Critical Parts Register'!$U:$U,MATCH(A16,'Critical Parts Register'!$C:$C,0)),"")</f>
        <v/>
      </c>
      <c r="F16" s="5" t="str">
        <f>IFERROR(INDEX('Critical Parts Register'!$W:$W,MATCH(A16,'Critical Parts Register'!$C:$C,0)),"")</f>
        <v/>
      </c>
      <c r="G16" s="5" t="str">
        <f>IFERROR(INDEX('Critical Parts Register'!$X:$X,MATCH(A16,'Critical Parts Register'!$C:$C,0)),"")</f>
        <v/>
      </c>
      <c r="H16" s="5" t="str">
        <f>IFERROR(INDEX('Critical Parts Register'!$Y:$Y,MATCH(A16,'Critical Parts Register'!$C:$C,0)),"")</f>
        <v/>
      </c>
      <c r="I16" s="5" t="str">
        <f>IFERROR(INDEX('Critical Parts Register'!$Z:$Z,MATCH(A16,'Critical Parts Register'!$C:$C,0)),"")</f>
        <v/>
      </c>
      <c r="J16" s="5" t="str">
        <f>IFERROR(INDEX('Critical Parts Register'!$AA:$AA,MATCH(A16,'Critical Parts Register'!$C:$C,0)),"")</f>
        <v/>
      </c>
      <c r="K16" s="5" t="str">
        <f>IFERROR(INDEX('Critical Parts Register'!$V:$V,MATCH(A16,'Critical Parts Register'!$C:$C,0)),"")</f>
        <v/>
      </c>
      <c r="L16" s="6"/>
      <c r="M16" s="2" t="str">
        <f t="shared" si="0"/>
        <v/>
      </c>
      <c r="N16" s="2"/>
      <c r="O16" s="2"/>
      <c r="P16" s="2"/>
    </row>
    <row r="17" spans="1:16">
      <c r="A17" s="2">
        <f>CriticalPartsRegister[[#This Row],[Part ID]]</f>
        <v>0</v>
      </c>
      <c r="B17" s="2" t="str">
        <f>IFERROR(INDEX('Critical Parts Register'!$F:$F,MATCH(A17,'Critical Parts Register'!$C:$C,0)),"")</f>
        <v/>
      </c>
      <c r="C17" s="2" t="str">
        <f>IFERROR(INDEX('Critical Parts Register'!$AD:$AD,MATCH(A17,'Critical Parts Register'!$C:$C,0)),"")</f>
        <v/>
      </c>
      <c r="D17" s="5" t="str">
        <f>IFERROR(INDEX('Critical Parts Register'!$T:$T,MATCH(A17,'Critical Parts Register'!$C:$C,0)),"")</f>
        <v/>
      </c>
      <c r="E17" s="5" t="str">
        <f>IFERROR(INDEX('Critical Parts Register'!$U:$U,MATCH(A17,'Critical Parts Register'!$C:$C,0)),"")</f>
        <v/>
      </c>
      <c r="F17" s="5" t="str">
        <f>IFERROR(INDEX('Critical Parts Register'!$W:$W,MATCH(A17,'Critical Parts Register'!$C:$C,0)),"")</f>
        <v/>
      </c>
      <c r="G17" s="5" t="str">
        <f>IFERROR(INDEX('Critical Parts Register'!$X:$X,MATCH(A17,'Critical Parts Register'!$C:$C,0)),"")</f>
        <v/>
      </c>
      <c r="H17" s="5" t="str">
        <f>IFERROR(INDEX('Critical Parts Register'!$Y:$Y,MATCH(A17,'Critical Parts Register'!$C:$C,0)),"")</f>
        <v/>
      </c>
      <c r="I17" s="5" t="str">
        <f>IFERROR(INDEX('Critical Parts Register'!$Z:$Z,MATCH(A17,'Critical Parts Register'!$C:$C,0)),"")</f>
        <v/>
      </c>
      <c r="J17" s="5" t="str">
        <f>IFERROR(INDEX('Critical Parts Register'!$AA:$AA,MATCH(A17,'Critical Parts Register'!$C:$C,0)),"")</f>
        <v/>
      </c>
      <c r="K17" s="5" t="str">
        <f>IFERROR(INDEX('Critical Parts Register'!$V:$V,MATCH(A17,'Critical Parts Register'!$C:$C,0)),"")</f>
        <v/>
      </c>
      <c r="L17" s="6"/>
      <c r="M17" s="2" t="str">
        <f t="shared" si="0"/>
        <v/>
      </c>
      <c r="N17" s="2"/>
      <c r="O17" s="2"/>
      <c r="P17" s="2"/>
    </row>
    <row r="18" spans="1:16">
      <c r="A18" s="2">
        <f>CriticalPartsRegister[[#This Row],[Part ID]]</f>
        <v>0</v>
      </c>
      <c r="B18" s="2" t="str">
        <f>IFERROR(INDEX('Critical Parts Register'!$F:$F,MATCH(A18,'Critical Parts Register'!$C:$C,0)),"")</f>
        <v/>
      </c>
      <c r="C18" s="2" t="str">
        <f>IFERROR(INDEX('Critical Parts Register'!$AD:$AD,MATCH(A18,'Critical Parts Register'!$C:$C,0)),"")</f>
        <v/>
      </c>
      <c r="D18" s="5" t="str">
        <f>IFERROR(INDEX('Critical Parts Register'!$T:$T,MATCH(A18,'Critical Parts Register'!$C:$C,0)),"")</f>
        <v/>
      </c>
      <c r="E18" s="5" t="str">
        <f>IFERROR(INDEX('Critical Parts Register'!$U:$U,MATCH(A18,'Critical Parts Register'!$C:$C,0)),"")</f>
        <v/>
      </c>
      <c r="F18" s="5" t="str">
        <f>IFERROR(INDEX('Critical Parts Register'!$W:$W,MATCH(A18,'Critical Parts Register'!$C:$C,0)),"")</f>
        <v/>
      </c>
      <c r="G18" s="5" t="str">
        <f>IFERROR(INDEX('Critical Parts Register'!$X:$X,MATCH(A18,'Critical Parts Register'!$C:$C,0)),"")</f>
        <v/>
      </c>
      <c r="H18" s="5" t="str">
        <f>IFERROR(INDEX('Critical Parts Register'!$Y:$Y,MATCH(A18,'Critical Parts Register'!$C:$C,0)),"")</f>
        <v/>
      </c>
      <c r="I18" s="5" t="str">
        <f>IFERROR(INDEX('Critical Parts Register'!$Z:$Z,MATCH(A18,'Critical Parts Register'!$C:$C,0)),"")</f>
        <v/>
      </c>
      <c r="J18" s="5" t="str">
        <f>IFERROR(INDEX('Critical Parts Register'!$AA:$AA,MATCH(A18,'Critical Parts Register'!$C:$C,0)),"")</f>
        <v/>
      </c>
      <c r="K18" s="5" t="str">
        <f>IFERROR(INDEX('Critical Parts Register'!$V:$V,MATCH(A18,'Critical Parts Register'!$C:$C,0)),"")</f>
        <v/>
      </c>
      <c r="L18" s="6"/>
      <c r="M18" s="2" t="str">
        <f t="shared" si="0"/>
        <v/>
      </c>
      <c r="N18" s="2"/>
      <c r="O18" s="2"/>
      <c r="P18" s="2"/>
    </row>
    <row r="19" spans="1:16">
      <c r="A19" s="2">
        <f>CriticalPartsRegister[[#This Row],[Part ID]]</f>
        <v>0</v>
      </c>
      <c r="B19" s="2" t="str">
        <f>IFERROR(INDEX('Critical Parts Register'!$F:$F,MATCH(A19,'Critical Parts Register'!$C:$C,0)),"")</f>
        <v/>
      </c>
      <c r="C19" s="2" t="str">
        <f>IFERROR(INDEX('Critical Parts Register'!$AD:$AD,MATCH(A19,'Critical Parts Register'!$C:$C,0)),"")</f>
        <v/>
      </c>
      <c r="D19" s="5" t="str">
        <f>IFERROR(INDEX('Critical Parts Register'!$T:$T,MATCH(A19,'Critical Parts Register'!$C:$C,0)),"")</f>
        <v/>
      </c>
      <c r="E19" s="5" t="str">
        <f>IFERROR(INDEX('Critical Parts Register'!$U:$U,MATCH(A19,'Critical Parts Register'!$C:$C,0)),"")</f>
        <v/>
      </c>
      <c r="F19" s="5" t="str">
        <f>IFERROR(INDEX('Critical Parts Register'!$W:$W,MATCH(A19,'Critical Parts Register'!$C:$C,0)),"")</f>
        <v/>
      </c>
      <c r="G19" s="5" t="str">
        <f>IFERROR(INDEX('Critical Parts Register'!$X:$X,MATCH(A19,'Critical Parts Register'!$C:$C,0)),"")</f>
        <v/>
      </c>
      <c r="H19" s="5" t="str">
        <f>IFERROR(INDEX('Critical Parts Register'!$Y:$Y,MATCH(A19,'Critical Parts Register'!$C:$C,0)),"")</f>
        <v/>
      </c>
      <c r="I19" s="5" t="str">
        <f>IFERROR(INDEX('Critical Parts Register'!$Z:$Z,MATCH(A19,'Critical Parts Register'!$C:$C,0)),"")</f>
        <v/>
      </c>
      <c r="J19" s="5" t="str">
        <f>IFERROR(INDEX('Critical Parts Register'!$AA:$AA,MATCH(A19,'Critical Parts Register'!$C:$C,0)),"")</f>
        <v/>
      </c>
      <c r="K19" s="5" t="str">
        <f>IFERROR(INDEX('Critical Parts Register'!$V:$V,MATCH(A19,'Critical Parts Register'!$C:$C,0)),"")</f>
        <v/>
      </c>
      <c r="L19" s="6"/>
      <c r="M19" s="2" t="str">
        <f t="shared" si="0"/>
        <v/>
      </c>
      <c r="N19" s="2"/>
      <c r="O19" s="2"/>
      <c r="P19" s="2"/>
    </row>
    <row r="20" spans="1:16">
      <c r="A20" s="2">
        <f>CriticalPartsRegister[[#This Row],[Part ID]]</f>
        <v>0</v>
      </c>
      <c r="B20" s="2" t="str">
        <f>IFERROR(INDEX('Critical Parts Register'!$F:$F,MATCH(A20,'Critical Parts Register'!$C:$C,0)),"")</f>
        <v/>
      </c>
      <c r="C20" s="2" t="str">
        <f>IFERROR(INDEX('Critical Parts Register'!$AD:$AD,MATCH(A20,'Critical Parts Register'!$C:$C,0)),"")</f>
        <v/>
      </c>
      <c r="D20" s="5" t="str">
        <f>IFERROR(INDEX('Critical Parts Register'!$T:$T,MATCH(A20,'Critical Parts Register'!$C:$C,0)),"")</f>
        <v/>
      </c>
      <c r="E20" s="5" t="str">
        <f>IFERROR(INDEX('Critical Parts Register'!$U:$U,MATCH(A20,'Critical Parts Register'!$C:$C,0)),"")</f>
        <v/>
      </c>
      <c r="F20" s="5" t="str">
        <f>IFERROR(INDEX('Critical Parts Register'!$W:$W,MATCH(A20,'Critical Parts Register'!$C:$C,0)),"")</f>
        <v/>
      </c>
      <c r="G20" s="5" t="str">
        <f>IFERROR(INDEX('Critical Parts Register'!$X:$X,MATCH(A20,'Critical Parts Register'!$C:$C,0)),"")</f>
        <v/>
      </c>
      <c r="H20" s="5" t="str">
        <f>IFERROR(INDEX('Critical Parts Register'!$Y:$Y,MATCH(A20,'Critical Parts Register'!$C:$C,0)),"")</f>
        <v/>
      </c>
      <c r="I20" s="5" t="str">
        <f>IFERROR(INDEX('Critical Parts Register'!$Z:$Z,MATCH(A20,'Critical Parts Register'!$C:$C,0)),"")</f>
        <v/>
      </c>
      <c r="J20" s="5" t="str">
        <f>IFERROR(INDEX('Critical Parts Register'!$AA:$AA,MATCH(A20,'Critical Parts Register'!$C:$C,0)),"")</f>
        <v/>
      </c>
      <c r="K20" s="5" t="str">
        <f>IFERROR(INDEX('Critical Parts Register'!$V:$V,MATCH(A20,'Critical Parts Register'!$C:$C,0)),"")</f>
        <v/>
      </c>
      <c r="L20" s="6"/>
      <c r="M20" s="2" t="str">
        <f t="shared" si="0"/>
        <v/>
      </c>
      <c r="N20" s="2"/>
      <c r="O20" s="2"/>
      <c r="P20" s="2"/>
    </row>
    <row r="21" spans="1:16">
      <c r="A21" s="2">
        <f>CriticalPartsRegister[[#This Row],[Part ID]]</f>
        <v>0</v>
      </c>
      <c r="B21" s="2" t="str">
        <f>IFERROR(INDEX('Critical Parts Register'!$F:$F,MATCH(A21,'Critical Parts Register'!$C:$C,0)),"")</f>
        <v/>
      </c>
      <c r="C21" s="2" t="str">
        <f>IFERROR(INDEX('Critical Parts Register'!$AD:$AD,MATCH(A21,'Critical Parts Register'!$C:$C,0)),"")</f>
        <v/>
      </c>
      <c r="D21" s="5" t="str">
        <f>IFERROR(INDEX('Critical Parts Register'!$T:$T,MATCH(A21,'Critical Parts Register'!$C:$C,0)),"")</f>
        <v/>
      </c>
      <c r="E21" s="5" t="str">
        <f>IFERROR(INDEX('Critical Parts Register'!$U:$U,MATCH(A21,'Critical Parts Register'!$C:$C,0)),"")</f>
        <v/>
      </c>
      <c r="F21" s="5" t="str">
        <f>IFERROR(INDEX('Critical Parts Register'!$W:$W,MATCH(A21,'Critical Parts Register'!$C:$C,0)),"")</f>
        <v/>
      </c>
      <c r="G21" s="5" t="str">
        <f>IFERROR(INDEX('Critical Parts Register'!$X:$X,MATCH(A21,'Critical Parts Register'!$C:$C,0)),"")</f>
        <v/>
      </c>
      <c r="H21" s="5" t="str">
        <f>IFERROR(INDEX('Critical Parts Register'!$Y:$Y,MATCH(A21,'Critical Parts Register'!$C:$C,0)),"")</f>
        <v/>
      </c>
      <c r="I21" s="5" t="str">
        <f>IFERROR(INDEX('Critical Parts Register'!$Z:$Z,MATCH(A21,'Critical Parts Register'!$C:$C,0)),"")</f>
        <v/>
      </c>
      <c r="J21" s="5" t="str">
        <f>IFERROR(INDEX('Critical Parts Register'!$AA:$AA,MATCH(A21,'Critical Parts Register'!$C:$C,0)),"")</f>
        <v/>
      </c>
      <c r="K21" s="5" t="str">
        <f>IFERROR(INDEX('Critical Parts Register'!$V:$V,MATCH(A21,'Critical Parts Register'!$C:$C,0)),"")</f>
        <v/>
      </c>
      <c r="L21" s="6"/>
      <c r="M21" s="2" t="str">
        <f t="shared" si="0"/>
        <v/>
      </c>
      <c r="N21" s="2"/>
      <c r="O21" s="2"/>
      <c r="P21" s="2"/>
    </row>
    <row r="22" spans="1:16">
      <c r="A22" s="2">
        <f>CriticalPartsRegister[[#This Row],[Part ID]]</f>
        <v>0</v>
      </c>
      <c r="B22" s="2" t="str">
        <f>IFERROR(INDEX('Critical Parts Register'!$F:$F,MATCH(A22,'Critical Parts Register'!$C:$C,0)),"")</f>
        <v/>
      </c>
      <c r="C22" s="2" t="str">
        <f>IFERROR(INDEX('Critical Parts Register'!$AD:$AD,MATCH(A22,'Critical Parts Register'!$C:$C,0)),"")</f>
        <v/>
      </c>
      <c r="D22" s="5" t="str">
        <f>IFERROR(INDEX('Critical Parts Register'!$T:$T,MATCH(A22,'Critical Parts Register'!$C:$C,0)),"")</f>
        <v/>
      </c>
      <c r="E22" s="5" t="str">
        <f>IFERROR(INDEX('Critical Parts Register'!$U:$U,MATCH(A22,'Critical Parts Register'!$C:$C,0)),"")</f>
        <v/>
      </c>
      <c r="F22" s="5" t="str">
        <f>IFERROR(INDEX('Critical Parts Register'!$W:$W,MATCH(A22,'Critical Parts Register'!$C:$C,0)),"")</f>
        <v/>
      </c>
      <c r="G22" s="5" t="str">
        <f>IFERROR(INDEX('Critical Parts Register'!$X:$X,MATCH(A22,'Critical Parts Register'!$C:$C,0)),"")</f>
        <v/>
      </c>
      <c r="H22" s="5" t="str">
        <f>IFERROR(INDEX('Critical Parts Register'!$Y:$Y,MATCH(A22,'Critical Parts Register'!$C:$C,0)),"")</f>
        <v/>
      </c>
      <c r="I22" s="5" t="str">
        <f>IFERROR(INDEX('Critical Parts Register'!$Z:$Z,MATCH(A22,'Critical Parts Register'!$C:$C,0)),"")</f>
        <v/>
      </c>
      <c r="J22" s="5" t="str">
        <f>IFERROR(INDEX('Critical Parts Register'!$AA:$AA,MATCH(A22,'Critical Parts Register'!$C:$C,0)),"")</f>
        <v/>
      </c>
      <c r="K22" s="5" t="str">
        <f>IFERROR(INDEX('Critical Parts Register'!$V:$V,MATCH(A22,'Critical Parts Register'!$C:$C,0)),"")</f>
        <v/>
      </c>
      <c r="L22" s="6"/>
      <c r="M22" s="2" t="str">
        <f t="shared" si="0"/>
        <v/>
      </c>
      <c r="N22" s="2"/>
      <c r="O22" s="2"/>
      <c r="P22" s="2"/>
    </row>
    <row r="23" spans="1:16">
      <c r="A23" s="2">
        <f>CriticalPartsRegister[[#This Row],[Part ID]]</f>
        <v>0</v>
      </c>
      <c r="B23" s="2" t="str">
        <f>IFERROR(INDEX('Critical Parts Register'!$F:$F,MATCH(A23,'Critical Parts Register'!$C:$C,0)),"")</f>
        <v/>
      </c>
      <c r="C23" s="2" t="str">
        <f>IFERROR(INDEX('Critical Parts Register'!$AD:$AD,MATCH(A23,'Critical Parts Register'!$C:$C,0)),"")</f>
        <v/>
      </c>
      <c r="D23" s="5" t="str">
        <f>IFERROR(INDEX('Critical Parts Register'!$T:$T,MATCH(A23,'Critical Parts Register'!$C:$C,0)),"")</f>
        <v/>
      </c>
      <c r="E23" s="5" t="str">
        <f>IFERROR(INDEX('Critical Parts Register'!$U:$U,MATCH(A23,'Critical Parts Register'!$C:$C,0)),"")</f>
        <v/>
      </c>
      <c r="F23" s="5" t="str">
        <f>IFERROR(INDEX('Critical Parts Register'!$W:$W,MATCH(A23,'Critical Parts Register'!$C:$C,0)),"")</f>
        <v/>
      </c>
      <c r="G23" s="5" t="str">
        <f>IFERROR(INDEX('Critical Parts Register'!$X:$X,MATCH(A23,'Critical Parts Register'!$C:$C,0)),"")</f>
        <v/>
      </c>
      <c r="H23" s="5" t="str">
        <f>IFERROR(INDEX('Critical Parts Register'!$Y:$Y,MATCH(A23,'Critical Parts Register'!$C:$C,0)),"")</f>
        <v/>
      </c>
      <c r="I23" s="5" t="str">
        <f>IFERROR(INDEX('Critical Parts Register'!$Z:$Z,MATCH(A23,'Critical Parts Register'!$C:$C,0)),"")</f>
        <v/>
      </c>
      <c r="J23" s="5" t="str">
        <f>IFERROR(INDEX('Critical Parts Register'!$AA:$AA,MATCH(A23,'Critical Parts Register'!$C:$C,0)),"")</f>
        <v/>
      </c>
      <c r="K23" s="5" t="str">
        <f>IFERROR(INDEX('Critical Parts Register'!$V:$V,MATCH(A23,'Critical Parts Register'!$C:$C,0)),"")</f>
        <v/>
      </c>
      <c r="L23" s="6"/>
      <c r="M23" s="2" t="str">
        <f t="shared" si="0"/>
        <v/>
      </c>
      <c r="N23" s="2"/>
      <c r="O23" s="2"/>
      <c r="P23" s="2"/>
    </row>
    <row r="24" spans="1:16">
      <c r="A24" s="2">
        <f>CriticalPartsRegister[[#This Row],[Part ID]]</f>
        <v>0</v>
      </c>
      <c r="B24" s="2" t="str">
        <f>IFERROR(INDEX('Critical Parts Register'!$F:$F,MATCH(A24,'Critical Parts Register'!$C:$C,0)),"")</f>
        <v/>
      </c>
      <c r="C24" s="2" t="str">
        <f>IFERROR(INDEX('Critical Parts Register'!$AD:$AD,MATCH(A24,'Critical Parts Register'!$C:$C,0)),"")</f>
        <v/>
      </c>
      <c r="D24" s="5" t="str">
        <f>IFERROR(INDEX('Critical Parts Register'!$T:$T,MATCH(A24,'Critical Parts Register'!$C:$C,0)),"")</f>
        <v/>
      </c>
      <c r="E24" s="5" t="str">
        <f>IFERROR(INDEX('Critical Parts Register'!$U:$U,MATCH(A24,'Critical Parts Register'!$C:$C,0)),"")</f>
        <v/>
      </c>
      <c r="F24" s="5" t="str">
        <f>IFERROR(INDEX('Critical Parts Register'!$W:$W,MATCH(A24,'Critical Parts Register'!$C:$C,0)),"")</f>
        <v/>
      </c>
      <c r="G24" s="5" t="str">
        <f>IFERROR(INDEX('Critical Parts Register'!$X:$X,MATCH(A24,'Critical Parts Register'!$C:$C,0)),"")</f>
        <v/>
      </c>
      <c r="H24" s="5" t="str">
        <f>IFERROR(INDEX('Critical Parts Register'!$Y:$Y,MATCH(A24,'Critical Parts Register'!$C:$C,0)),"")</f>
        <v/>
      </c>
      <c r="I24" s="5" t="str">
        <f>IFERROR(INDEX('Critical Parts Register'!$Z:$Z,MATCH(A24,'Critical Parts Register'!$C:$C,0)),"")</f>
        <v/>
      </c>
      <c r="J24" s="5" t="str">
        <f>IFERROR(INDEX('Critical Parts Register'!$AA:$AA,MATCH(A24,'Critical Parts Register'!$C:$C,0)),"")</f>
        <v/>
      </c>
      <c r="K24" s="5" t="str">
        <f>IFERROR(INDEX('Critical Parts Register'!$V:$V,MATCH(A24,'Critical Parts Register'!$C:$C,0)),"")</f>
        <v/>
      </c>
      <c r="L24" s="6"/>
      <c r="M24" s="2" t="str">
        <f t="shared" si="0"/>
        <v/>
      </c>
      <c r="N24" s="2"/>
      <c r="O24" s="2"/>
      <c r="P24" s="2"/>
    </row>
    <row r="25" spans="1:16">
      <c r="A25" s="2">
        <f>CriticalPartsRegister[[#This Row],[Part ID]]</f>
        <v>0</v>
      </c>
      <c r="B25" s="2" t="str">
        <f>IFERROR(INDEX('Critical Parts Register'!$F:$F,MATCH(A25,'Critical Parts Register'!$C:$C,0)),"")</f>
        <v/>
      </c>
      <c r="C25" s="2" t="str">
        <f>IFERROR(INDEX('Critical Parts Register'!$AD:$AD,MATCH(A25,'Critical Parts Register'!$C:$C,0)),"")</f>
        <v/>
      </c>
      <c r="D25" s="5" t="str">
        <f>IFERROR(INDEX('Critical Parts Register'!$T:$T,MATCH(A25,'Critical Parts Register'!$C:$C,0)),"")</f>
        <v/>
      </c>
      <c r="E25" s="5" t="str">
        <f>IFERROR(INDEX('Critical Parts Register'!$U:$U,MATCH(A25,'Critical Parts Register'!$C:$C,0)),"")</f>
        <v/>
      </c>
      <c r="F25" s="5" t="str">
        <f>IFERROR(INDEX('Critical Parts Register'!$W:$W,MATCH(A25,'Critical Parts Register'!$C:$C,0)),"")</f>
        <v/>
      </c>
      <c r="G25" s="5" t="str">
        <f>IFERROR(INDEX('Critical Parts Register'!$X:$X,MATCH(A25,'Critical Parts Register'!$C:$C,0)),"")</f>
        <v/>
      </c>
      <c r="H25" s="5" t="str">
        <f>IFERROR(INDEX('Critical Parts Register'!$Y:$Y,MATCH(A25,'Critical Parts Register'!$C:$C,0)),"")</f>
        <v/>
      </c>
      <c r="I25" s="5" t="str">
        <f>IFERROR(INDEX('Critical Parts Register'!$Z:$Z,MATCH(A25,'Critical Parts Register'!$C:$C,0)),"")</f>
        <v/>
      </c>
      <c r="J25" s="5" t="str">
        <f>IFERROR(INDEX('Critical Parts Register'!$AA:$AA,MATCH(A25,'Critical Parts Register'!$C:$C,0)),"")</f>
        <v/>
      </c>
      <c r="K25" s="5" t="str">
        <f>IFERROR(INDEX('Critical Parts Register'!$V:$V,MATCH(A25,'Critical Parts Register'!$C:$C,0)),"")</f>
        <v/>
      </c>
      <c r="L25" s="6"/>
      <c r="M25" s="2" t="str">
        <f t="shared" si="0"/>
        <v/>
      </c>
      <c r="N25" s="2"/>
      <c r="O25" s="2"/>
      <c r="P25" s="2"/>
    </row>
    <row r="26" spans="1:16">
      <c r="A26" s="2">
        <f>CriticalPartsRegister[[#This Row],[Part ID]]</f>
        <v>0</v>
      </c>
      <c r="B26" s="2" t="str">
        <f>IFERROR(INDEX('Critical Parts Register'!$F:$F,MATCH(A26,'Critical Parts Register'!$C:$C,0)),"")</f>
        <v/>
      </c>
      <c r="C26" s="2" t="str">
        <f>IFERROR(INDEX('Critical Parts Register'!$AD:$AD,MATCH(A26,'Critical Parts Register'!$C:$C,0)),"")</f>
        <v/>
      </c>
      <c r="D26" s="5" t="str">
        <f>IFERROR(INDEX('Critical Parts Register'!$T:$T,MATCH(A26,'Critical Parts Register'!$C:$C,0)),"")</f>
        <v/>
      </c>
      <c r="E26" s="5" t="str">
        <f>IFERROR(INDEX('Critical Parts Register'!$U:$U,MATCH(A26,'Critical Parts Register'!$C:$C,0)),"")</f>
        <v/>
      </c>
      <c r="F26" s="5" t="str">
        <f>IFERROR(INDEX('Critical Parts Register'!$W:$W,MATCH(A26,'Critical Parts Register'!$C:$C,0)),"")</f>
        <v/>
      </c>
      <c r="G26" s="5" t="str">
        <f>IFERROR(INDEX('Critical Parts Register'!$X:$X,MATCH(A26,'Critical Parts Register'!$C:$C,0)),"")</f>
        <v/>
      </c>
      <c r="H26" s="5" t="str">
        <f>IFERROR(INDEX('Critical Parts Register'!$Y:$Y,MATCH(A26,'Critical Parts Register'!$C:$C,0)),"")</f>
        <v/>
      </c>
      <c r="I26" s="5" t="str">
        <f>IFERROR(INDEX('Critical Parts Register'!$Z:$Z,MATCH(A26,'Critical Parts Register'!$C:$C,0)),"")</f>
        <v/>
      </c>
      <c r="J26" s="5" t="str">
        <f>IFERROR(INDEX('Critical Parts Register'!$AA:$AA,MATCH(A26,'Critical Parts Register'!$C:$C,0)),"")</f>
        <v/>
      </c>
      <c r="K26" s="5" t="str">
        <f>IFERROR(INDEX('Critical Parts Register'!$V:$V,MATCH(A26,'Critical Parts Register'!$C:$C,0)),"")</f>
        <v/>
      </c>
      <c r="L26" s="6"/>
      <c r="M26" s="2" t="str">
        <f t="shared" si="0"/>
        <v/>
      </c>
      <c r="N26" s="2"/>
      <c r="O26" s="2"/>
      <c r="P26" s="2"/>
    </row>
    <row r="27" spans="1:16">
      <c r="A27" s="2">
        <f>CriticalPartsRegister[[#This Row],[Part ID]]</f>
        <v>0</v>
      </c>
      <c r="B27" s="2" t="str">
        <f>IFERROR(INDEX('Critical Parts Register'!$F:$F,MATCH(A27,'Critical Parts Register'!$C:$C,0)),"")</f>
        <v/>
      </c>
      <c r="C27" s="2" t="str">
        <f>IFERROR(INDEX('Critical Parts Register'!$AD:$AD,MATCH(A27,'Critical Parts Register'!$C:$C,0)),"")</f>
        <v/>
      </c>
      <c r="D27" s="5" t="str">
        <f>IFERROR(INDEX('Critical Parts Register'!$T:$T,MATCH(A27,'Critical Parts Register'!$C:$C,0)),"")</f>
        <v/>
      </c>
      <c r="E27" s="5" t="str">
        <f>IFERROR(INDEX('Critical Parts Register'!$U:$U,MATCH(A27,'Critical Parts Register'!$C:$C,0)),"")</f>
        <v/>
      </c>
      <c r="F27" s="5" t="str">
        <f>IFERROR(INDEX('Critical Parts Register'!$W:$W,MATCH(A27,'Critical Parts Register'!$C:$C,0)),"")</f>
        <v/>
      </c>
      <c r="G27" s="5" t="str">
        <f>IFERROR(INDEX('Critical Parts Register'!$X:$X,MATCH(A27,'Critical Parts Register'!$C:$C,0)),"")</f>
        <v/>
      </c>
      <c r="H27" s="5" t="str">
        <f>IFERROR(INDEX('Critical Parts Register'!$Y:$Y,MATCH(A27,'Critical Parts Register'!$C:$C,0)),"")</f>
        <v/>
      </c>
      <c r="I27" s="5" t="str">
        <f>IFERROR(INDEX('Critical Parts Register'!$Z:$Z,MATCH(A27,'Critical Parts Register'!$C:$C,0)),"")</f>
        <v/>
      </c>
      <c r="J27" s="5" t="str">
        <f>IFERROR(INDEX('Critical Parts Register'!$AA:$AA,MATCH(A27,'Critical Parts Register'!$C:$C,0)),"")</f>
        <v/>
      </c>
      <c r="K27" s="5" t="str">
        <f>IFERROR(INDEX('Critical Parts Register'!$V:$V,MATCH(A27,'Critical Parts Register'!$C:$C,0)),"")</f>
        <v/>
      </c>
      <c r="L27" s="6"/>
      <c r="M27" s="2" t="str">
        <f t="shared" si="0"/>
        <v/>
      </c>
      <c r="N27" s="2"/>
      <c r="O27" s="2"/>
      <c r="P27" s="2"/>
    </row>
    <row r="28" spans="1:16">
      <c r="A28" s="2">
        <f>CriticalPartsRegister[[#This Row],[Part ID]]</f>
        <v>0</v>
      </c>
      <c r="B28" s="2" t="str">
        <f>IFERROR(INDEX('Critical Parts Register'!$F:$F,MATCH(A28,'Critical Parts Register'!$C:$C,0)),"")</f>
        <v/>
      </c>
      <c r="C28" s="2" t="str">
        <f>IFERROR(INDEX('Critical Parts Register'!$AD:$AD,MATCH(A28,'Critical Parts Register'!$C:$C,0)),"")</f>
        <v/>
      </c>
      <c r="D28" s="5" t="str">
        <f>IFERROR(INDEX('Critical Parts Register'!$T:$T,MATCH(A28,'Critical Parts Register'!$C:$C,0)),"")</f>
        <v/>
      </c>
      <c r="E28" s="5" t="str">
        <f>IFERROR(INDEX('Critical Parts Register'!$U:$U,MATCH(A28,'Critical Parts Register'!$C:$C,0)),"")</f>
        <v/>
      </c>
      <c r="F28" s="5" t="str">
        <f>IFERROR(INDEX('Critical Parts Register'!$W:$W,MATCH(A28,'Critical Parts Register'!$C:$C,0)),"")</f>
        <v/>
      </c>
      <c r="G28" s="5" t="str">
        <f>IFERROR(INDEX('Critical Parts Register'!$X:$X,MATCH(A28,'Critical Parts Register'!$C:$C,0)),"")</f>
        <v/>
      </c>
      <c r="H28" s="5" t="str">
        <f>IFERROR(INDEX('Critical Parts Register'!$Y:$Y,MATCH(A28,'Critical Parts Register'!$C:$C,0)),"")</f>
        <v/>
      </c>
      <c r="I28" s="5" t="str">
        <f>IFERROR(INDEX('Critical Parts Register'!$Z:$Z,MATCH(A28,'Critical Parts Register'!$C:$C,0)),"")</f>
        <v/>
      </c>
      <c r="J28" s="5" t="str">
        <f>IFERROR(INDEX('Critical Parts Register'!$AA:$AA,MATCH(A28,'Critical Parts Register'!$C:$C,0)),"")</f>
        <v/>
      </c>
      <c r="K28" s="5" t="str">
        <f>IFERROR(INDEX('Critical Parts Register'!$V:$V,MATCH(A28,'Critical Parts Register'!$C:$C,0)),"")</f>
        <v/>
      </c>
      <c r="L28" s="6"/>
      <c r="M28" s="2" t="str">
        <f t="shared" si="0"/>
        <v/>
      </c>
      <c r="N28" s="2"/>
      <c r="O28" s="2"/>
      <c r="P28" s="2"/>
    </row>
    <row r="29" spans="1:16">
      <c r="A29" s="2">
        <f>CriticalPartsRegister[[#This Row],[Part ID]]</f>
        <v>0</v>
      </c>
      <c r="B29" s="2" t="str">
        <f>IFERROR(INDEX('Critical Parts Register'!$F:$F,MATCH(A29,'Critical Parts Register'!$C:$C,0)),"")</f>
        <v/>
      </c>
      <c r="C29" s="2" t="str">
        <f>IFERROR(INDEX('Critical Parts Register'!$AD:$AD,MATCH(A29,'Critical Parts Register'!$C:$C,0)),"")</f>
        <v/>
      </c>
      <c r="D29" s="5" t="str">
        <f>IFERROR(INDEX('Critical Parts Register'!$T:$T,MATCH(A29,'Critical Parts Register'!$C:$C,0)),"")</f>
        <v/>
      </c>
      <c r="E29" s="5" t="str">
        <f>IFERROR(INDEX('Critical Parts Register'!$U:$U,MATCH(A29,'Critical Parts Register'!$C:$C,0)),"")</f>
        <v/>
      </c>
      <c r="F29" s="5" t="str">
        <f>IFERROR(INDEX('Critical Parts Register'!$W:$W,MATCH(A29,'Critical Parts Register'!$C:$C,0)),"")</f>
        <v/>
      </c>
      <c r="G29" s="5" t="str">
        <f>IFERROR(INDEX('Critical Parts Register'!$X:$X,MATCH(A29,'Critical Parts Register'!$C:$C,0)),"")</f>
        <v/>
      </c>
      <c r="H29" s="5" t="str">
        <f>IFERROR(INDEX('Critical Parts Register'!$Y:$Y,MATCH(A29,'Critical Parts Register'!$C:$C,0)),"")</f>
        <v/>
      </c>
      <c r="I29" s="5" t="str">
        <f>IFERROR(INDEX('Critical Parts Register'!$Z:$Z,MATCH(A29,'Critical Parts Register'!$C:$C,0)),"")</f>
        <v/>
      </c>
      <c r="J29" s="5" t="str">
        <f>IFERROR(INDEX('Critical Parts Register'!$AA:$AA,MATCH(A29,'Critical Parts Register'!$C:$C,0)),"")</f>
        <v/>
      </c>
      <c r="K29" s="5" t="str">
        <f>IFERROR(INDEX('Critical Parts Register'!$V:$V,MATCH(A29,'Critical Parts Register'!$C:$C,0)),"")</f>
        <v/>
      </c>
      <c r="L29" s="6"/>
      <c r="M29" s="2" t="str">
        <f t="shared" si="0"/>
        <v/>
      </c>
      <c r="N29" s="2"/>
      <c r="O29" s="2"/>
      <c r="P29" s="2"/>
    </row>
    <row r="30" spans="1:16">
      <c r="A30" s="2">
        <f>CriticalPartsRegister[[#This Row],[Part ID]]</f>
        <v>0</v>
      </c>
      <c r="B30" s="2" t="str">
        <f>IFERROR(INDEX('Critical Parts Register'!$F:$F,MATCH(A30,'Critical Parts Register'!$C:$C,0)),"")</f>
        <v/>
      </c>
      <c r="C30" s="2" t="str">
        <f>IFERROR(INDEX('Critical Parts Register'!$AD:$AD,MATCH(A30,'Critical Parts Register'!$C:$C,0)),"")</f>
        <v/>
      </c>
      <c r="D30" s="5" t="str">
        <f>IFERROR(INDEX('Critical Parts Register'!$T:$T,MATCH(A30,'Critical Parts Register'!$C:$C,0)),"")</f>
        <v/>
      </c>
      <c r="E30" s="5" t="str">
        <f>IFERROR(INDEX('Critical Parts Register'!$U:$U,MATCH(A30,'Critical Parts Register'!$C:$C,0)),"")</f>
        <v/>
      </c>
      <c r="F30" s="5" t="str">
        <f>IFERROR(INDEX('Critical Parts Register'!$W:$W,MATCH(A30,'Critical Parts Register'!$C:$C,0)),"")</f>
        <v/>
      </c>
      <c r="G30" s="5" t="str">
        <f>IFERROR(INDEX('Critical Parts Register'!$X:$X,MATCH(A30,'Critical Parts Register'!$C:$C,0)),"")</f>
        <v/>
      </c>
      <c r="H30" s="5" t="str">
        <f>IFERROR(INDEX('Critical Parts Register'!$Y:$Y,MATCH(A30,'Critical Parts Register'!$C:$C,0)),"")</f>
        <v/>
      </c>
      <c r="I30" s="5" t="str">
        <f>IFERROR(INDEX('Critical Parts Register'!$Z:$Z,MATCH(A30,'Critical Parts Register'!$C:$C,0)),"")</f>
        <v/>
      </c>
      <c r="J30" s="5" t="str">
        <f>IFERROR(INDEX('Critical Parts Register'!$AA:$AA,MATCH(A30,'Critical Parts Register'!$C:$C,0)),"")</f>
        <v/>
      </c>
      <c r="K30" s="5" t="str">
        <f>IFERROR(INDEX('Critical Parts Register'!$V:$V,MATCH(A30,'Critical Parts Register'!$C:$C,0)),"")</f>
        <v/>
      </c>
      <c r="L30" s="6"/>
      <c r="M30" s="2" t="str">
        <f t="shared" si="0"/>
        <v/>
      </c>
      <c r="N30" s="2"/>
      <c r="O30" s="2"/>
      <c r="P30" s="2"/>
    </row>
    <row r="31" spans="1:16">
      <c r="A31" s="2">
        <f>CriticalPartsRegister[[#This Row],[Part ID]]</f>
        <v>0</v>
      </c>
      <c r="B31" s="2" t="str">
        <f>IFERROR(INDEX('Critical Parts Register'!$F:$F,MATCH(A31,'Critical Parts Register'!$C:$C,0)),"")</f>
        <v/>
      </c>
      <c r="C31" s="2" t="str">
        <f>IFERROR(INDEX('Critical Parts Register'!$AD:$AD,MATCH(A31,'Critical Parts Register'!$C:$C,0)),"")</f>
        <v/>
      </c>
      <c r="D31" s="5" t="str">
        <f>IFERROR(INDEX('Critical Parts Register'!$T:$T,MATCH(A31,'Critical Parts Register'!$C:$C,0)),"")</f>
        <v/>
      </c>
      <c r="E31" s="5" t="str">
        <f>IFERROR(INDEX('Critical Parts Register'!$U:$U,MATCH(A31,'Critical Parts Register'!$C:$C,0)),"")</f>
        <v/>
      </c>
      <c r="F31" s="5" t="str">
        <f>IFERROR(INDEX('Critical Parts Register'!$W:$W,MATCH(A31,'Critical Parts Register'!$C:$C,0)),"")</f>
        <v/>
      </c>
      <c r="G31" s="5" t="str">
        <f>IFERROR(INDEX('Critical Parts Register'!$X:$X,MATCH(A31,'Critical Parts Register'!$C:$C,0)),"")</f>
        <v/>
      </c>
      <c r="H31" s="5" t="str">
        <f>IFERROR(INDEX('Critical Parts Register'!$Y:$Y,MATCH(A31,'Critical Parts Register'!$C:$C,0)),"")</f>
        <v/>
      </c>
      <c r="I31" s="5" t="str">
        <f>IFERROR(INDEX('Critical Parts Register'!$Z:$Z,MATCH(A31,'Critical Parts Register'!$C:$C,0)),"")</f>
        <v/>
      </c>
      <c r="J31" s="5" t="str">
        <f>IFERROR(INDEX('Critical Parts Register'!$AA:$AA,MATCH(A31,'Critical Parts Register'!$C:$C,0)),"")</f>
        <v/>
      </c>
      <c r="K31" s="5" t="str">
        <f>IFERROR(INDEX('Critical Parts Register'!$V:$V,MATCH(A31,'Critical Parts Register'!$C:$C,0)),"")</f>
        <v/>
      </c>
      <c r="L31" s="6"/>
      <c r="M31" s="2" t="str">
        <f t="shared" si="0"/>
        <v/>
      </c>
      <c r="N31" s="2"/>
      <c r="O31" s="2"/>
      <c r="P31" s="2"/>
    </row>
    <row r="32" spans="1:16">
      <c r="A32" s="2">
        <f>CriticalPartsRegister[[#This Row],[Part ID]]</f>
        <v>0</v>
      </c>
      <c r="B32" s="2" t="str">
        <f>IFERROR(INDEX('Critical Parts Register'!$F:$F,MATCH(A32,'Critical Parts Register'!$C:$C,0)),"")</f>
        <v/>
      </c>
      <c r="C32" s="2" t="str">
        <f>IFERROR(INDEX('Critical Parts Register'!$AD:$AD,MATCH(A32,'Critical Parts Register'!$C:$C,0)),"")</f>
        <v/>
      </c>
      <c r="D32" s="5" t="str">
        <f>IFERROR(INDEX('Critical Parts Register'!$T:$T,MATCH(A32,'Critical Parts Register'!$C:$C,0)),"")</f>
        <v/>
      </c>
      <c r="E32" s="5" t="str">
        <f>IFERROR(INDEX('Critical Parts Register'!$U:$U,MATCH(A32,'Critical Parts Register'!$C:$C,0)),"")</f>
        <v/>
      </c>
      <c r="F32" s="5" t="str">
        <f>IFERROR(INDEX('Critical Parts Register'!$W:$W,MATCH(A32,'Critical Parts Register'!$C:$C,0)),"")</f>
        <v/>
      </c>
      <c r="G32" s="5" t="str">
        <f>IFERROR(INDEX('Critical Parts Register'!$X:$X,MATCH(A32,'Critical Parts Register'!$C:$C,0)),"")</f>
        <v/>
      </c>
      <c r="H32" s="5" t="str">
        <f>IFERROR(INDEX('Critical Parts Register'!$Y:$Y,MATCH(A32,'Critical Parts Register'!$C:$C,0)),"")</f>
        <v/>
      </c>
      <c r="I32" s="5" t="str">
        <f>IFERROR(INDEX('Critical Parts Register'!$Z:$Z,MATCH(A32,'Critical Parts Register'!$C:$C,0)),"")</f>
        <v/>
      </c>
      <c r="J32" s="5" t="str">
        <f>IFERROR(INDEX('Critical Parts Register'!$AA:$AA,MATCH(A32,'Critical Parts Register'!$C:$C,0)),"")</f>
        <v/>
      </c>
      <c r="K32" s="5" t="str">
        <f>IFERROR(INDEX('Critical Parts Register'!$V:$V,MATCH(A32,'Critical Parts Register'!$C:$C,0)),"")</f>
        <v/>
      </c>
      <c r="L32" s="6"/>
      <c r="M32" s="2" t="str">
        <f t="shared" si="0"/>
        <v/>
      </c>
      <c r="N32" s="2"/>
      <c r="O32" s="2"/>
      <c r="P32" s="2"/>
    </row>
    <row r="33" spans="1:16">
      <c r="A33" s="2">
        <f>CriticalPartsRegister[[#This Row],[Part ID]]</f>
        <v>0</v>
      </c>
      <c r="B33" s="2" t="str">
        <f>IFERROR(INDEX('Critical Parts Register'!$F:$F,MATCH(A33,'Critical Parts Register'!$C:$C,0)),"")</f>
        <v/>
      </c>
      <c r="C33" s="2" t="str">
        <f>IFERROR(INDEX('Critical Parts Register'!$AD:$AD,MATCH(A33,'Critical Parts Register'!$C:$C,0)),"")</f>
        <v/>
      </c>
      <c r="D33" s="5" t="str">
        <f>IFERROR(INDEX('Critical Parts Register'!$T:$T,MATCH(A33,'Critical Parts Register'!$C:$C,0)),"")</f>
        <v/>
      </c>
      <c r="E33" s="5" t="str">
        <f>IFERROR(INDEX('Critical Parts Register'!$U:$U,MATCH(A33,'Critical Parts Register'!$C:$C,0)),"")</f>
        <v/>
      </c>
      <c r="F33" s="5" t="str">
        <f>IFERROR(INDEX('Critical Parts Register'!$W:$W,MATCH(A33,'Critical Parts Register'!$C:$C,0)),"")</f>
        <v/>
      </c>
      <c r="G33" s="5" t="str">
        <f>IFERROR(INDEX('Critical Parts Register'!$X:$X,MATCH(A33,'Critical Parts Register'!$C:$C,0)),"")</f>
        <v/>
      </c>
      <c r="H33" s="5" t="str">
        <f>IFERROR(INDEX('Critical Parts Register'!$Y:$Y,MATCH(A33,'Critical Parts Register'!$C:$C,0)),"")</f>
        <v/>
      </c>
      <c r="I33" s="5" t="str">
        <f>IFERROR(INDEX('Critical Parts Register'!$Z:$Z,MATCH(A33,'Critical Parts Register'!$C:$C,0)),"")</f>
        <v/>
      </c>
      <c r="J33" s="5" t="str">
        <f>IFERROR(INDEX('Critical Parts Register'!$AA:$AA,MATCH(A33,'Critical Parts Register'!$C:$C,0)),"")</f>
        <v/>
      </c>
      <c r="K33" s="5" t="str">
        <f>IFERROR(INDEX('Critical Parts Register'!$V:$V,MATCH(A33,'Critical Parts Register'!$C:$C,0)),"")</f>
        <v/>
      </c>
      <c r="L33" s="6"/>
      <c r="M33" s="2" t="str">
        <f t="shared" si="0"/>
        <v/>
      </c>
      <c r="N33" s="2"/>
      <c r="O33" s="2"/>
      <c r="P33" s="2"/>
    </row>
    <row r="34" spans="1:16">
      <c r="A34" s="2">
        <f>CriticalPartsRegister[[#This Row],[Part ID]]</f>
        <v>0</v>
      </c>
      <c r="B34" s="2" t="str">
        <f>IFERROR(INDEX('Critical Parts Register'!$F:$F,MATCH(A34,'Critical Parts Register'!$C:$C,0)),"")</f>
        <v/>
      </c>
      <c r="C34" s="2" t="str">
        <f>IFERROR(INDEX('Critical Parts Register'!$AD:$AD,MATCH(A34,'Critical Parts Register'!$C:$C,0)),"")</f>
        <v/>
      </c>
      <c r="D34" s="5" t="str">
        <f>IFERROR(INDEX('Critical Parts Register'!$T:$T,MATCH(A34,'Critical Parts Register'!$C:$C,0)),"")</f>
        <v/>
      </c>
      <c r="E34" s="5" t="str">
        <f>IFERROR(INDEX('Critical Parts Register'!$U:$U,MATCH(A34,'Critical Parts Register'!$C:$C,0)),"")</f>
        <v/>
      </c>
      <c r="F34" s="5" t="str">
        <f>IFERROR(INDEX('Critical Parts Register'!$W:$W,MATCH(A34,'Critical Parts Register'!$C:$C,0)),"")</f>
        <v/>
      </c>
      <c r="G34" s="5" t="str">
        <f>IFERROR(INDEX('Critical Parts Register'!$X:$X,MATCH(A34,'Critical Parts Register'!$C:$C,0)),"")</f>
        <v/>
      </c>
      <c r="H34" s="5" t="str">
        <f>IFERROR(INDEX('Critical Parts Register'!$Y:$Y,MATCH(A34,'Critical Parts Register'!$C:$C,0)),"")</f>
        <v/>
      </c>
      <c r="I34" s="5" t="str">
        <f>IFERROR(INDEX('Critical Parts Register'!$Z:$Z,MATCH(A34,'Critical Parts Register'!$C:$C,0)),"")</f>
        <v/>
      </c>
      <c r="J34" s="5" t="str">
        <f>IFERROR(INDEX('Critical Parts Register'!$AA:$AA,MATCH(A34,'Critical Parts Register'!$C:$C,0)),"")</f>
        <v/>
      </c>
      <c r="K34" s="5" t="str">
        <f>IFERROR(INDEX('Critical Parts Register'!$V:$V,MATCH(A34,'Critical Parts Register'!$C:$C,0)),"")</f>
        <v/>
      </c>
      <c r="L34" s="6"/>
      <c r="M34" s="2" t="str">
        <f t="shared" ref="M34:M65" si="1">IF(OR(H34="",J34=""),"",IF(H34&lt;=J34,"Raise purchase order or batch review",IF(H34&lt;=J34+1,"Review within 30 days","No action")))</f>
        <v/>
      </c>
      <c r="N34" s="2"/>
      <c r="O34" s="2"/>
      <c r="P34" s="2"/>
    </row>
    <row r="35" spans="1:16">
      <c r="A35" s="2">
        <f>CriticalPartsRegister[[#This Row],[Part ID]]</f>
        <v>0</v>
      </c>
      <c r="B35" s="2" t="str">
        <f>IFERROR(INDEX('Critical Parts Register'!$F:$F,MATCH(A35,'Critical Parts Register'!$C:$C,0)),"")</f>
        <v/>
      </c>
      <c r="C35" s="2" t="str">
        <f>IFERROR(INDEX('Critical Parts Register'!$AD:$AD,MATCH(A35,'Critical Parts Register'!$C:$C,0)),"")</f>
        <v/>
      </c>
      <c r="D35" s="5" t="str">
        <f>IFERROR(INDEX('Critical Parts Register'!$T:$T,MATCH(A35,'Critical Parts Register'!$C:$C,0)),"")</f>
        <v/>
      </c>
      <c r="E35" s="5" t="str">
        <f>IFERROR(INDEX('Critical Parts Register'!$U:$U,MATCH(A35,'Critical Parts Register'!$C:$C,0)),"")</f>
        <v/>
      </c>
      <c r="F35" s="5" t="str">
        <f>IFERROR(INDEX('Critical Parts Register'!$W:$W,MATCH(A35,'Critical Parts Register'!$C:$C,0)),"")</f>
        <v/>
      </c>
      <c r="G35" s="5" t="str">
        <f>IFERROR(INDEX('Critical Parts Register'!$X:$X,MATCH(A35,'Critical Parts Register'!$C:$C,0)),"")</f>
        <v/>
      </c>
      <c r="H35" s="5" t="str">
        <f>IFERROR(INDEX('Critical Parts Register'!$Y:$Y,MATCH(A35,'Critical Parts Register'!$C:$C,0)),"")</f>
        <v/>
      </c>
      <c r="I35" s="5" t="str">
        <f>IFERROR(INDEX('Critical Parts Register'!$Z:$Z,MATCH(A35,'Critical Parts Register'!$C:$C,0)),"")</f>
        <v/>
      </c>
      <c r="J35" s="5" t="str">
        <f>IFERROR(INDEX('Critical Parts Register'!$AA:$AA,MATCH(A35,'Critical Parts Register'!$C:$C,0)),"")</f>
        <v/>
      </c>
      <c r="K35" s="5" t="str">
        <f>IFERROR(INDEX('Critical Parts Register'!$V:$V,MATCH(A35,'Critical Parts Register'!$C:$C,0)),"")</f>
        <v/>
      </c>
      <c r="L35" s="6"/>
      <c r="M35" s="2" t="str">
        <f t="shared" si="1"/>
        <v/>
      </c>
      <c r="N35" s="2"/>
      <c r="O35" s="2"/>
      <c r="P35" s="2"/>
    </row>
    <row r="36" spans="1:16">
      <c r="A36" s="2">
        <f>CriticalPartsRegister[[#This Row],[Part ID]]</f>
        <v>0</v>
      </c>
      <c r="B36" s="2" t="str">
        <f>IFERROR(INDEX('Critical Parts Register'!$F:$F,MATCH(A36,'Critical Parts Register'!$C:$C,0)),"")</f>
        <v/>
      </c>
      <c r="C36" s="2" t="str">
        <f>IFERROR(INDEX('Critical Parts Register'!$AD:$AD,MATCH(A36,'Critical Parts Register'!$C:$C,0)),"")</f>
        <v/>
      </c>
      <c r="D36" s="5" t="str">
        <f>IFERROR(INDEX('Critical Parts Register'!$T:$T,MATCH(A36,'Critical Parts Register'!$C:$C,0)),"")</f>
        <v/>
      </c>
      <c r="E36" s="5" t="str">
        <f>IFERROR(INDEX('Critical Parts Register'!$U:$U,MATCH(A36,'Critical Parts Register'!$C:$C,0)),"")</f>
        <v/>
      </c>
      <c r="F36" s="5" t="str">
        <f>IFERROR(INDEX('Critical Parts Register'!$W:$W,MATCH(A36,'Critical Parts Register'!$C:$C,0)),"")</f>
        <v/>
      </c>
      <c r="G36" s="5" t="str">
        <f>IFERROR(INDEX('Critical Parts Register'!$X:$X,MATCH(A36,'Critical Parts Register'!$C:$C,0)),"")</f>
        <v/>
      </c>
      <c r="H36" s="5" t="str">
        <f>IFERROR(INDEX('Critical Parts Register'!$Y:$Y,MATCH(A36,'Critical Parts Register'!$C:$C,0)),"")</f>
        <v/>
      </c>
      <c r="I36" s="5" t="str">
        <f>IFERROR(INDEX('Critical Parts Register'!$Z:$Z,MATCH(A36,'Critical Parts Register'!$C:$C,0)),"")</f>
        <v/>
      </c>
      <c r="J36" s="5" t="str">
        <f>IFERROR(INDEX('Critical Parts Register'!$AA:$AA,MATCH(A36,'Critical Parts Register'!$C:$C,0)),"")</f>
        <v/>
      </c>
      <c r="K36" s="5" t="str">
        <f>IFERROR(INDEX('Critical Parts Register'!$V:$V,MATCH(A36,'Critical Parts Register'!$C:$C,0)),"")</f>
        <v/>
      </c>
      <c r="L36" s="6"/>
      <c r="M36" s="2" t="str">
        <f t="shared" si="1"/>
        <v/>
      </c>
      <c r="N36" s="2"/>
      <c r="O36" s="2"/>
      <c r="P36" s="2"/>
    </row>
    <row r="37" spans="1:16">
      <c r="A37" s="2">
        <f>CriticalPartsRegister[[#This Row],[Part ID]]</f>
        <v>0</v>
      </c>
      <c r="B37" s="2" t="str">
        <f>IFERROR(INDEX('Critical Parts Register'!$F:$F,MATCH(A37,'Critical Parts Register'!$C:$C,0)),"")</f>
        <v/>
      </c>
      <c r="C37" s="2" t="str">
        <f>IFERROR(INDEX('Critical Parts Register'!$AD:$AD,MATCH(A37,'Critical Parts Register'!$C:$C,0)),"")</f>
        <v/>
      </c>
      <c r="D37" s="5" t="str">
        <f>IFERROR(INDEX('Critical Parts Register'!$T:$T,MATCH(A37,'Critical Parts Register'!$C:$C,0)),"")</f>
        <v/>
      </c>
      <c r="E37" s="5" t="str">
        <f>IFERROR(INDEX('Critical Parts Register'!$U:$U,MATCH(A37,'Critical Parts Register'!$C:$C,0)),"")</f>
        <v/>
      </c>
      <c r="F37" s="5" t="str">
        <f>IFERROR(INDEX('Critical Parts Register'!$W:$W,MATCH(A37,'Critical Parts Register'!$C:$C,0)),"")</f>
        <v/>
      </c>
      <c r="G37" s="5" t="str">
        <f>IFERROR(INDEX('Critical Parts Register'!$X:$X,MATCH(A37,'Critical Parts Register'!$C:$C,0)),"")</f>
        <v/>
      </c>
      <c r="H37" s="5" t="str">
        <f>IFERROR(INDEX('Critical Parts Register'!$Y:$Y,MATCH(A37,'Critical Parts Register'!$C:$C,0)),"")</f>
        <v/>
      </c>
      <c r="I37" s="5" t="str">
        <f>IFERROR(INDEX('Critical Parts Register'!$Z:$Z,MATCH(A37,'Critical Parts Register'!$C:$C,0)),"")</f>
        <v/>
      </c>
      <c r="J37" s="5" t="str">
        <f>IFERROR(INDEX('Critical Parts Register'!$AA:$AA,MATCH(A37,'Critical Parts Register'!$C:$C,0)),"")</f>
        <v/>
      </c>
      <c r="K37" s="5" t="str">
        <f>IFERROR(INDEX('Critical Parts Register'!$V:$V,MATCH(A37,'Critical Parts Register'!$C:$C,0)),"")</f>
        <v/>
      </c>
      <c r="L37" s="6"/>
      <c r="M37" s="2" t="str">
        <f t="shared" si="1"/>
        <v/>
      </c>
      <c r="N37" s="2"/>
      <c r="O37" s="2"/>
      <c r="P37" s="2"/>
    </row>
    <row r="38" spans="1:16">
      <c r="A38" s="2">
        <f>CriticalPartsRegister[[#This Row],[Part ID]]</f>
        <v>0</v>
      </c>
      <c r="B38" s="2" t="str">
        <f>IFERROR(INDEX('Critical Parts Register'!$F:$F,MATCH(A38,'Critical Parts Register'!$C:$C,0)),"")</f>
        <v/>
      </c>
      <c r="C38" s="2" t="str">
        <f>IFERROR(INDEX('Critical Parts Register'!$AD:$AD,MATCH(A38,'Critical Parts Register'!$C:$C,0)),"")</f>
        <v/>
      </c>
      <c r="D38" s="5" t="str">
        <f>IFERROR(INDEX('Critical Parts Register'!$T:$T,MATCH(A38,'Critical Parts Register'!$C:$C,0)),"")</f>
        <v/>
      </c>
      <c r="E38" s="5" t="str">
        <f>IFERROR(INDEX('Critical Parts Register'!$U:$U,MATCH(A38,'Critical Parts Register'!$C:$C,0)),"")</f>
        <v/>
      </c>
      <c r="F38" s="5" t="str">
        <f>IFERROR(INDEX('Critical Parts Register'!$W:$W,MATCH(A38,'Critical Parts Register'!$C:$C,0)),"")</f>
        <v/>
      </c>
      <c r="G38" s="5" t="str">
        <f>IFERROR(INDEX('Critical Parts Register'!$X:$X,MATCH(A38,'Critical Parts Register'!$C:$C,0)),"")</f>
        <v/>
      </c>
      <c r="H38" s="5" t="str">
        <f>IFERROR(INDEX('Critical Parts Register'!$Y:$Y,MATCH(A38,'Critical Parts Register'!$C:$C,0)),"")</f>
        <v/>
      </c>
      <c r="I38" s="5" t="str">
        <f>IFERROR(INDEX('Critical Parts Register'!$Z:$Z,MATCH(A38,'Critical Parts Register'!$C:$C,0)),"")</f>
        <v/>
      </c>
      <c r="J38" s="5" t="str">
        <f>IFERROR(INDEX('Critical Parts Register'!$AA:$AA,MATCH(A38,'Critical Parts Register'!$C:$C,0)),"")</f>
        <v/>
      </c>
      <c r="K38" s="5" t="str">
        <f>IFERROR(INDEX('Critical Parts Register'!$V:$V,MATCH(A38,'Critical Parts Register'!$C:$C,0)),"")</f>
        <v/>
      </c>
      <c r="L38" s="6"/>
      <c r="M38" s="2" t="str">
        <f t="shared" si="1"/>
        <v/>
      </c>
      <c r="N38" s="2"/>
      <c r="O38" s="2"/>
      <c r="P38" s="2"/>
    </row>
    <row r="39" spans="1:16">
      <c r="A39" s="2">
        <f>CriticalPartsRegister[[#This Row],[Part ID]]</f>
        <v>0</v>
      </c>
      <c r="B39" s="2" t="str">
        <f>IFERROR(INDEX('Critical Parts Register'!$F:$F,MATCH(A39,'Critical Parts Register'!$C:$C,0)),"")</f>
        <v/>
      </c>
      <c r="C39" s="2" t="str">
        <f>IFERROR(INDEX('Critical Parts Register'!$AD:$AD,MATCH(A39,'Critical Parts Register'!$C:$C,0)),"")</f>
        <v/>
      </c>
      <c r="D39" s="5" t="str">
        <f>IFERROR(INDEX('Critical Parts Register'!$T:$T,MATCH(A39,'Critical Parts Register'!$C:$C,0)),"")</f>
        <v/>
      </c>
      <c r="E39" s="5" t="str">
        <f>IFERROR(INDEX('Critical Parts Register'!$U:$U,MATCH(A39,'Critical Parts Register'!$C:$C,0)),"")</f>
        <v/>
      </c>
      <c r="F39" s="5" t="str">
        <f>IFERROR(INDEX('Critical Parts Register'!$W:$W,MATCH(A39,'Critical Parts Register'!$C:$C,0)),"")</f>
        <v/>
      </c>
      <c r="G39" s="5" t="str">
        <f>IFERROR(INDEX('Critical Parts Register'!$X:$X,MATCH(A39,'Critical Parts Register'!$C:$C,0)),"")</f>
        <v/>
      </c>
      <c r="H39" s="5" t="str">
        <f>IFERROR(INDEX('Critical Parts Register'!$Y:$Y,MATCH(A39,'Critical Parts Register'!$C:$C,0)),"")</f>
        <v/>
      </c>
      <c r="I39" s="5" t="str">
        <f>IFERROR(INDEX('Critical Parts Register'!$Z:$Z,MATCH(A39,'Critical Parts Register'!$C:$C,0)),"")</f>
        <v/>
      </c>
      <c r="J39" s="5" t="str">
        <f>IFERROR(INDEX('Critical Parts Register'!$AA:$AA,MATCH(A39,'Critical Parts Register'!$C:$C,0)),"")</f>
        <v/>
      </c>
      <c r="K39" s="5" t="str">
        <f>IFERROR(INDEX('Critical Parts Register'!$V:$V,MATCH(A39,'Critical Parts Register'!$C:$C,0)),"")</f>
        <v/>
      </c>
      <c r="L39" s="6"/>
      <c r="M39" s="2" t="str">
        <f t="shared" si="1"/>
        <v/>
      </c>
      <c r="N39" s="2"/>
      <c r="O39" s="2"/>
      <c r="P39" s="2"/>
    </row>
    <row r="40" spans="1:16">
      <c r="A40" s="2">
        <f>CriticalPartsRegister[[#This Row],[Part ID]]</f>
        <v>0</v>
      </c>
      <c r="B40" s="2" t="str">
        <f>IFERROR(INDEX('Critical Parts Register'!$F:$F,MATCH(A40,'Critical Parts Register'!$C:$C,0)),"")</f>
        <v/>
      </c>
      <c r="C40" s="2" t="str">
        <f>IFERROR(INDEX('Critical Parts Register'!$AD:$AD,MATCH(A40,'Critical Parts Register'!$C:$C,0)),"")</f>
        <v/>
      </c>
      <c r="D40" s="5" t="str">
        <f>IFERROR(INDEX('Critical Parts Register'!$T:$T,MATCH(A40,'Critical Parts Register'!$C:$C,0)),"")</f>
        <v/>
      </c>
      <c r="E40" s="5" t="str">
        <f>IFERROR(INDEX('Critical Parts Register'!$U:$U,MATCH(A40,'Critical Parts Register'!$C:$C,0)),"")</f>
        <v/>
      </c>
      <c r="F40" s="5" t="str">
        <f>IFERROR(INDEX('Critical Parts Register'!$W:$W,MATCH(A40,'Critical Parts Register'!$C:$C,0)),"")</f>
        <v/>
      </c>
      <c r="G40" s="5" t="str">
        <f>IFERROR(INDEX('Critical Parts Register'!$X:$X,MATCH(A40,'Critical Parts Register'!$C:$C,0)),"")</f>
        <v/>
      </c>
      <c r="H40" s="5" t="str">
        <f>IFERROR(INDEX('Critical Parts Register'!$Y:$Y,MATCH(A40,'Critical Parts Register'!$C:$C,0)),"")</f>
        <v/>
      </c>
      <c r="I40" s="5" t="str">
        <f>IFERROR(INDEX('Critical Parts Register'!$Z:$Z,MATCH(A40,'Critical Parts Register'!$C:$C,0)),"")</f>
        <v/>
      </c>
      <c r="J40" s="5" t="str">
        <f>IFERROR(INDEX('Critical Parts Register'!$AA:$AA,MATCH(A40,'Critical Parts Register'!$C:$C,0)),"")</f>
        <v/>
      </c>
      <c r="K40" s="5" t="str">
        <f>IFERROR(INDEX('Critical Parts Register'!$V:$V,MATCH(A40,'Critical Parts Register'!$C:$C,0)),"")</f>
        <v/>
      </c>
      <c r="L40" s="6"/>
      <c r="M40" s="2" t="str">
        <f t="shared" si="1"/>
        <v/>
      </c>
      <c r="N40" s="2"/>
      <c r="O40" s="2"/>
      <c r="P40" s="2"/>
    </row>
    <row r="41" spans="1:16">
      <c r="A41" s="2">
        <f>CriticalPartsRegister[[#This Row],[Part ID]]</f>
        <v>0</v>
      </c>
      <c r="B41" s="2" t="str">
        <f>IFERROR(INDEX('Critical Parts Register'!$F:$F,MATCH(A41,'Critical Parts Register'!$C:$C,0)),"")</f>
        <v/>
      </c>
      <c r="C41" s="2" t="str">
        <f>IFERROR(INDEX('Critical Parts Register'!$AD:$AD,MATCH(A41,'Critical Parts Register'!$C:$C,0)),"")</f>
        <v/>
      </c>
      <c r="D41" s="5" t="str">
        <f>IFERROR(INDEX('Critical Parts Register'!$T:$T,MATCH(A41,'Critical Parts Register'!$C:$C,0)),"")</f>
        <v/>
      </c>
      <c r="E41" s="5" t="str">
        <f>IFERROR(INDEX('Critical Parts Register'!$U:$U,MATCH(A41,'Critical Parts Register'!$C:$C,0)),"")</f>
        <v/>
      </c>
      <c r="F41" s="5" t="str">
        <f>IFERROR(INDEX('Critical Parts Register'!$W:$W,MATCH(A41,'Critical Parts Register'!$C:$C,0)),"")</f>
        <v/>
      </c>
      <c r="G41" s="5" t="str">
        <f>IFERROR(INDEX('Critical Parts Register'!$X:$X,MATCH(A41,'Critical Parts Register'!$C:$C,0)),"")</f>
        <v/>
      </c>
      <c r="H41" s="5" t="str">
        <f>IFERROR(INDEX('Critical Parts Register'!$Y:$Y,MATCH(A41,'Critical Parts Register'!$C:$C,0)),"")</f>
        <v/>
      </c>
      <c r="I41" s="5" t="str">
        <f>IFERROR(INDEX('Critical Parts Register'!$Z:$Z,MATCH(A41,'Critical Parts Register'!$C:$C,0)),"")</f>
        <v/>
      </c>
      <c r="J41" s="5" t="str">
        <f>IFERROR(INDEX('Critical Parts Register'!$AA:$AA,MATCH(A41,'Critical Parts Register'!$C:$C,0)),"")</f>
        <v/>
      </c>
      <c r="K41" s="5" t="str">
        <f>IFERROR(INDEX('Critical Parts Register'!$V:$V,MATCH(A41,'Critical Parts Register'!$C:$C,0)),"")</f>
        <v/>
      </c>
      <c r="L41" s="6"/>
      <c r="M41" s="2" t="str">
        <f t="shared" si="1"/>
        <v/>
      </c>
      <c r="N41" s="2"/>
      <c r="O41" s="2"/>
      <c r="P41" s="2"/>
    </row>
    <row r="42" spans="1:16">
      <c r="A42" s="2">
        <f>CriticalPartsRegister[[#This Row],[Part ID]]</f>
        <v>0</v>
      </c>
      <c r="B42" s="2" t="str">
        <f>IFERROR(INDEX('Critical Parts Register'!$F:$F,MATCH(A42,'Critical Parts Register'!$C:$C,0)),"")</f>
        <v/>
      </c>
      <c r="C42" s="2" t="str">
        <f>IFERROR(INDEX('Critical Parts Register'!$AD:$AD,MATCH(A42,'Critical Parts Register'!$C:$C,0)),"")</f>
        <v/>
      </c>
      <c r="D42" s="5" t="str">
        <f>IFERROR(INDEX('Critical Parts Register'!$T:$T,MATCH(A42,'Critical Parts Register'!$C:$C,0)),"")</f>
        <v/>
      </c>
      <c r="E42" s="5" t="str">
        <f>IFERROR(INDEX('Critical Parts Register'!$U:$U,MATCH(A42,'Critical Parts Register'!$C:$C,0)),"")</f>
        <v/>
      </c>
      <c r="F42" s="5" t="str">
        <f>IFERROR(INDEX('Critical Parts Register'!$W:$W,MATCH(A42,'Critical Parts Register'!$C:$C,0)),"")</f>
        <v/>
      </c>
      <c r="G42" s="5" t="str">
        <f>IFERROR(INDEX('Critical Parts Register'!$X:$X,MATCH(A42,'Critical Parts Register'!$C:$C,0)),"")</f>
        <v/>
      </c>
      <c r="H42" s="5" t="str">
        <f>IFERROR(INDEX('Critical Parts Register'!$Y:$Y,MATCH(A42,'Critical Parts Register'!$C:$C,0)),"")</f>
        <v/>
      </c>
      <c r="I42" s="5" t="str">
        <f>IFERROR(INDEX('Critical Parts Register'!$Z:$Z,MATCH(A42,'Critical Parts Register'!$C:$C,0)),"")</f>
        <v/>
      </c>
      <c r="J42" s="5" t="str">
        <f>IFERROR(INDEX('Critical Parts Register'!$AA:$AA,MATCH(A42,'Critical Parts Register'!$C:$C,0)),"")</f>
        <v/>
      </c>
      <c r="K42" s="5" t="str">
        <f>IFERROR(INDEX('Critical Parts Register'!$V:$V,MATCH(A42,'Critical Parts Register'!$C:$C,0)),"")</f>
        <v/>
      </c>
      <c r="L42" s="6"/>
      <c r="M42" s="2" t="str">
        <f t="shared" si="1"/>
        <v/>
      </c>
      <c r="N42" s="2"/>
      <c r="O42" s="2"/>
      <c r="P42" s="2"/>
    </row>
    <row r="43" spans="1:16">
      <c r="A43" s="2">
        <f>CriticalPartsRegister[[#This Row],[Part ID]]</f>
        <v>0</v>
      </c>
      <c r="B43" s="2" t="str">
        <f>IFERROR(INDEX('Critical Parts Register'!$F:$F,MATCH(A43,'Critical Parts Register'!$C:$C,0)),"")</f>
        <v/>
      </c>
      <c r="C43" s="2" t="str">
        <f>IFERROR(INDEX('Critical Parts Register'!$AD:$AD,MATCH(A43,'Critical Parts Register'!$C:$C,0)),"")</f>
        <v/>
      </c>
      <c r="D43" s="5" t="str">
        <f>IFERROR(INDEX('Critical Parts Register'!$T:$T,MATCH(A43,'Critical Parts Register'!$C:$C,0)),"")</f>
        <v/>
      </c>
      <c r="E43" s="5" t="str">
        <f>IFERROR(INDEX('Critical Parts Register'!$U:$U,MATCH(A43,'Critical Parts Register'!$C:$C,0)),"")</f>
        <v/>
      </c>
      <c r="F43" s="5" t="str">
        <f>IFERROR(INDEX('Critical Parts Register'!$W:$W,MATCH(A43,'Critical Parts Register'!$C:$C,0)),"")</f>
        <v/>
      </c>
      <c r="G43" s="5" t="str">
        <f>IFERROR(INDEX('Critical Parts Register'!$X:$X,MATCH(A43,'Critical Parts Register'!$C:$C,0)),"")</f>
        <v/>
      </c>
      <c r="H43" s="5" t="str">
        <f>IFERROR(INDEX('Critical Parts Register'!$Y:$Y,MATCH(A43,'Critical Parts Register'!$C:$C,0)),"")</f>
        <v/>
      </c>
      <c r="I43" s="5" t="str">
        <f>IFERROR(INDEX('Critical Parts Register'!$Z:$Z,MATCH(A43,'Critical Parts Register'!$C:$C,0)),"")</f>
        <v/>
      </c>
      <c r="J43" s="5" t="str">
        <f>IFERROR(INDEX('Critical Parts Register'!$AA:$AA,MATCH(A43,'Critical Parts Register'!$C:$C,0)),"")</f>
        <v/>
      </c>
      <c r="K43" s="5" t="str">
        <f>IFERROR(INDEX('Critical Parts Register'!$V:$V,MATCH(A43,'Critical Parts Register'!$C:$C,0)),"")</f>
        <v/>
      </c>
      <c r="L43" s="6"/>
      <c r="M43" s="2" t="str">
        <f t="shared" si="1"/>
        <v/>
      </c>
      <c r="N43" s="2"/>
      <c r="O43" s="2"/>
      <c r="P43" s="2"/>
    </row>
    <row r="44" spans="1:16">
      <c r="A44" s="2">
        <f>CriticalPartsRegister[[#This Row],[Part ID]]</f>
        <v>0</v>
      </c>
      <c r="B44" s="2" t="str">
        <f>IFERROR(INDEX('Critical Parts Register'!$F:$F,MATCH(A44,'Critical Parts Register'!$C:$C,0)),"")</f>
        <v/>
      </c>
      <c r="C44" s="2" t="str">
        <f>IFERROR(INDEX('Critical Parts Register'!$AD:$AD,MATCH(A44,'Critical Parts Register'!$C:$C,0)),"")</f>
        <v/>
      </c>
      <c r="D44" s="5" t="str">
        <f>IFERROR(INDEX('Critical Parts Register'!$T:$T,MATCH(A44,'Critical Parts Register'!$C:$C,0)),"")</f>
        <v/>
      </c>
      <c r="E44" s="5" t="str">
        <f>IFERROR(INDEX('Critical Parts Register'!$U:$U,MATCH(A44,'Critical Parts Register'!$C:$C,0)),"")</f>
        <v/>
      </c>
      <c r="F44" s="5" t="str">
        <f>IFERROR(INDEX('Critical Parts Register'!$W:$W,MATCH(A44,'Critical Parts Register'!$C:$C,0)),"")</f>
        <v/>
      </c>
      <c r="G44" s="5" t="str">
        <f>IFERROR(INDEX('Critical Parts Register'!$X:$X,MATCH(A44,'Critical Parts Register'!$C:$C,0)),"")</f>
        <v/>
      </c>
      <c r="H44" s="5" t="str">
        <f>IFERROR(INDEX('Critical Parts Register'!$Y:$Y,MATCH(A44,'Critical Parts Register'!$C:$C,0)),"")</f>
        <v/>
      </c>
      <c r="I44" s="5" t="str">
        <f>IFERROR(INDEX('Critical Parts Register'!$Z:$Z,MATCH(A44,'Critical Parts Register'!$C:$C,0)),"")</f>
        <v/>
      </c>
      <c r="J44" s="5" t="str">
        <f>IFERROR(INDEX('Critical Parts Register'!$AA:$AA,MATCH(A44,'Critical Parts Register'!$C:$C,0)),"")</f>
        <v/>
      </c>
      <c r="K44" s="5" t="str">
        <f>IFERROR(INDEX('Critical Parts Register'!$V:$V,MATCH(A44,'Critical Parts Register'!$C:$C,0)),"")</f>
        <v/>
      </c>
      <c r="L44" s="6"/>
      <c r="M44" s="2" t="str">
        <f t="shared" si="1"/>
        <v/>
      </c>
      <c r="N44" s="2"/>
      <c r="O44" s="2"/>
      <c r="P44" s="2"/>
    </row>
    <row r="45" spans="1:16">
      <c r="A45" s="2">
        <f>CriticalPartsRegister[[#This Row],[Part ID]]</f>
        <v>0</v>
      </c>
      <c r="B45" s="2" t="str">
        <f>IFERROR(INDEX('Critical Parts Register'!$F:$F,MATCH(A45,'Critical Parts Register'!$C:$C,0)),"")</f>
        <v/>
      </c>
      <c r="C45" s="2" t="str">
        <f>IFERROR(INDEX('Critical Parts Register'!$AD:$AD,MATCH(A45,'Critical Parts Register'!$C:$C,0)),"")</f>
        <v/>
      </c>
      <c r="D45" s="5" t="str">
        <f>IFERROR(INDEX('Critical Parts Register'!$T:$T,MATCH(A45,'Critical Parts Register'!$C:$C,0)),"")</f>
        <v/>
      </c>
      <c r="E45" s="5" t="str">
        <f>IFERROR(INDEX('Critical Parts Register'!$U:$U,MATCH(A45,'Critical Parts Register'!$C:$C,0)),"")</f>
        <v/>
      </c>
      <c r="F45" s="5" t="str">
        <f>IFERROR(INDEX('Critical Parts Register'!$W:$W,MATCH(A45,'Critical Parts Register'!$C:$C,0)),"")</f>
        <v/>
      </c>
      <c r="G45" s="5" t="str">
        <f>IFERROR(INDEX('Critical Parts Register'!$X:$X,MATCH(A45,'Critical Parts Register'!$C:$C,0)),"")</f>
        <v/>
      </c>
      <c r="H45" s="5" t="str">
        <f>IFERROR(INDEX('Critical Parts Register'!$Y:$Y,MATCH(A45,'Critical Parts Register'!$C:$C,0)),"")</f>
        <v/>
      </c>
      <c r="I45" s="5" t="str">
        <f>IFERROR(INDEX('Critical Parts Register'!$Z:$Z,MATCH(A45,'Critical Parts Register'!$C:$C,0)),"")</f>
        <v/>
      </c>
      <c r="J45" s="5" t="str">
        <f>IFERROR(INDEX('Critical Parts Register'!$AA:$AA,MATCH(A45,'Critical Parts Register'!$C:$C,0)),"")</f>
        <v/>
      </c>
      <c r="K45" s="5" t="str">
        <f>IFERROR(INDEX('Critical Parts Register'!$V:$V,MATCH(A45,'Critical Parts Register'!$C:$C,0)),"")</f>
        <v/>
      </c>
      <c r="L45" s="6"/>
      <c r="M45" s="2" t="str">
        <f t="shared" si="1"/>
        <v/>
      </c>
      <c r="N45" s="2"/>
      <c r="O45" s="2"/>
      <c r="P45" s="2"/>
    </row>
    <row r="46" spans="1:16">
      <c r="A46" s="2">
        <f>CriticalPartsRegister[[#This Row],[Part ID]]</f>
        <v>0</v>
      </c>
      <c r="B46" s="2" t="str">
        <f>IFERROR(INDEX('Critical Parts Register'!$F:$F,MATCH(A46,'Critical Parts Register'!$C:$C,0)),"")</f>
        <v/>
      </c>
      <c r="C46" s="2" t="str">
        <f>IFERROR(INDEX('Critical Parts Register'!$AD:$AD,MATCH(A46,'Critical Parts Register'!$C:$C,0)),"")</f>
        <v/>
      </c>
      <c r="D46" s="5" t="str">
        <f>IFERROR(INDEX('Critical Parts Register'!$T:$T,MATCH(A46,'Critical Parts Register'!$C:$C,0)),"")</f>
        <v/>
      </c>
      <c r="E46" s="5" t="str">
        <f>IFERROR(INDEX('Critical Parts Register'!$U:$U,MATCH(A46,'Critical Parts Register'!$C:$C,0)),"")</f>
        <v/>
      </c>
      <c r="F46" s="5" t="str">
        <f>IFERROR(INDEX('Critical Parts Register'!$W:$W,MATCH(A46,'Critical Parts Register'!$C:$C,0)),"")</f>
        <v/>
      </c>
      <c r="G46" s="5" t="str">
        <f>IFERROR(INDEX('Critical Parts Register'!$X:$X,MATCH(A46,'Critical Parts Register'!$C:$C,0)),"")</f>
        <v/>
      </c>
      <c r="H46" s="5" t="str">
        <f>IFERROR(INDEX('Critical Parts Register'!$Y:$Y,MATCH(A46,'Critical Parts Register'!$C:$C,0)),"")</f>
        <v/>
      </c>
      <c r="I46" s="5" t="str">
        <f>IFERROR(INDEX('Critical Parts Register'!$Z:$Z,MATCH(A46,'Critical Parts Register'!$C:$C,0)),"")</f>
        <v/>
      </c>
      <c r="J46" s="5" t="str">
        <f>IFERROR(INDEX('Critical Parts Register'!$AA:$AA,MATCH(A46,'Critical Parts Register'!$C:$C,0)),"")</f>
        <v/>
      </c>
      <c r="K46" s="5" t="str">
        <f>IFERROR(INDEX('Critical Parts Register'!$V:$V,MATCH(A46,'Critical Parts Register'!$C:$C,0)),"")</f>
        <v/>
      </c>
      <c r="L46" s="6"/>
      <c r="M46" s="2" t="str">
        <f t="shared" si="1"/>
        <v/>
      </c>
      <c r="N46" s="2"/>
      <c r="O46" s="2"/>
      <c r="P46" s="2"/>
    </row>
    <row r="47" spans="1:16">
      <c r="A47" s="2">
        <f>CriticalPartsRegister[[#This Row],[Part ID]]</f>
        <v>0</v>
      </c>
      <c r="B47" s="2" t="str">
        <f>IFERROR(INDEX('Critical Parts Register'!$F:$F,MATCH(A47,'Critical Parts Register'!$C:$C,0)),"")</f>
        <v/>
      </c>
      <c r="C47" s="2" t="str">
        <f>IFERROR(INDEX('Critical Parts Register'!$AD:$AD,MATCH(A47,'Critical Parts Register'!$C:$C,0)),"")</f>
        <v/>
      </c>
      <c r="D47" s="5" t="str">
        <f>IFERROR(INDEX('Critical Parts Register'!$T:$T,MATCH(A47,'Critical Parts Register'!$C:$C,0)),"")</f>
        <v/>
      </c>
      <c r="E47" s="5" t="str">
        <f>IFERROR(INDEX('Critical Parts Register'!$U:$U,MATCH(A47,'Critical Parts Register'!$C:$C,0)),"")</f>
        <v/>
      </c>
      <c r="F47" s="5" t="str">
        <f>IFERROR(INDEX('Critical Parts Register'!$W:$W,MATCH(A47,'Critical Parts Register'!$C:$C,0)),"")</f>
        <v/>
      </c>
      <c r="G47" s="5" t="str">
        <f>IFERROR(INDEX('Critical Parts Register'!$X:$X,MATCH(A47,'Critical Parts Register'!$C:$C,0)),"")</f>
        <v/>
      </c>
      <c r="H47" s="5" t="str">
        <f>IFERROR(INDEX('Critical Parts Register'!$Y:$Y,MATCH(A47,'Critical Parts Register'!$C:$C,0)),"")</f>
        <v/>
      </c>
      <c r="I47" s="5" t="str">
        <f>IFERROR(INDEX('Critical Parts Register'!$Z:$Z,MATCH(A47,'Critical Parts Register'!$C:$C,0)),"")</f>
        <v/>
      </c>
      <c r="J47" s="5" t="str">
        <f>IFERROR(INDEX('Critical Parts Register'!$AA:$AA,MATCH(A47,'Critical Parts Register'!$C:$C,0)),"")</f>
        <v/>
      </c>
      <c r="K47" s="5" t="str">
        <f>IFERROR(INDEX('Critical Parts Register'!$V:$V,MATCH(A47,'Critical Parts Register'!$C:$C,0)),"")</f>
        <v/>
      </c>
      <c r="L47" s="6"/>
      <c r="M47" s="2" t="str">
        <f t="shared" si="1"/>
        <v/>
      </c>
      <c r="N47" s="2"/>
      <c r="O47" s="2"/>
      <c r="P47" s="2"/>
    </row>
    <row r="48" spans="1:16">
      <c r="A48" s="2">
        <f>CriticalPartsRegister[[#This Row],[Part ID]]</f>
        <v>0</v>
      </c>
      <c r="B48" s="2" t="str">
        <f>IFERROR(INDEX('Critical Parts Register'!$F:$F,MATCH(A48,'Critical Parts Register'!$C:$C,0)),"")</f>
        <v/>
      </c>
      <c r="C48" s="2" t="str">
        <f>IFERROR(INDEX('Critical Parts Register'!$AD:$AD,MATCH(A48,'Critical Parts Register'!$C:$C,0)),"")</f>
        <v/>
      </c>
      <c r="D48" s="5" t="str">
        <f>IFERROR(INDEX('Critical Parts Register'!$T:$T,MATCH(A48,'Critical Parts Register'!$C:$C,0)),"")</f>
        <v/>
      </c>
      <c r="E48" s="5" t="str">
        <f>IFERROR(INDEX('Critical Parts Register'!$U:$U,MATCH(A48,'Critical Parts Register'!$C:$C,0)),"")</f>
        <v/>
      </c>
      <c r="F48" s="5" t="str">
        <f>IFERROR(INDEX('Critical Parts Register'!$W:$W,MATCH(A48,'Critical Parts Register'!$C:$C,0)),"")</f>
        <v/>
      </c>
      <c r="G48" s="5" t="str">
        <f>IFERROR(INDEX('Critical Parts Register'!$X:$X,MATCH(A48,'Critical Parts Register'!$C:$C,0)),"")</f>
        <v/>
      </c>
      <c r="H48" s="5" t="str">
        <f>IFERROR(INDEX('Critical Parts Register'!$Y:$Y,MATCH(A48,'Critical Parts Register'!$C:$C,0)),"")</f>
        <v/>
      </c>
      <c r="I48" s="5" t="str">
        <f>IFERROR(INDEX('Critical Parts Register'!$Z:$Z,MATCH(A48,'Critical Parts Register'!$C:$C,0)),"")</f>
        <v/>
      </c>
      <c r="J48" s="5" t="str">
        <f>IFERROR(INDEX('Critical Parts Register'!$AA:$AA,MATCH(A48,'Critical Parts Register'!$C:$C,0)),"")</f>
        <v/>
      </c>
      <c r="K48" s="5" t="str">
        <f>IFERROR(INDEX('Critical Parts Register'!$V:$V,MATCH(A48,'Critical Parts Register'!$C:$C,0)),"")</f>
        <v/>
      </c>
      <c r="L48" s="6"/>
      <c r="M48" s="2" t="str">
        <f t="shared" si="1"/>
        <v/>
      </c>
      <c r="N48" s="2"/>
      <c r="O48" s="2"/>
      <c r="P48" s="2"/>
    </row>
    <row r="49" spans="1:16">
      <c r="A49" s="2">
        <f>CriticalPartsRegister[[#This Row],[Part ID]]</f>
        <v>0</v>
      </c>
      <c r="B49" s="2" t="str">
        <f>IFERROR(INDEX('Critical Parts Register'!$F:$F,MATCH(A49,'Critical Parts Register'!$C:$C,0)),"")</f>
        <v/>
      </c>
      <c r="C49" s="2" t="str">
        <f>IFERROR(INDEX('Critical Parts Register'!$AD:$AD,MATCH(A49,'Critical Parts Register'!$C:$C,0)),"")</f>
        <v/>
      </c>
      <c r="D49" s="5" t="str">
        <f>IFERROR(INDEX('Critical Parts Register'!$T:$T,MATCH(A49,'Critical Parts Register'!$C:$C,0)),"")</f>
        <v/>
      </c>
      <c r="E49" s="5" t="str">
        <f>IFERROR(INDEX('Critical Parts Register'!$U:$U,MATCH(A49,'Critical Parts Register'!$C:$C,0)),"")</f>
        <v/>
      </c>
      <c r="F49" s="5" t="str">
        <f>IFERROR(INDEX('Critical Parts Register'!$W:$W,MATCH(A49,'Critical Parts Register'!$C:$C,0)),"")</f>
        <v/>
      </c>
      <c r="G49" s="5" t="str">
        <f>IFERROR(INDEX('Critical Parts Register'!$X:$X,MATCH(A49,'Critical Parts Register'!$C:$C,0)),"")</f>
        <v/>
      </c>
      <c r="H49" s="5" t="str">
        <f>IFERROR(INDEX('Critical Parts Register'!$Y:$Y,MATCH(A49,'Critical Parts Register'!$C:$C,0)),"")</f>
        <v/>
      </c>
      <c r="I49" s="5" t="str">
        <f>IFERROR(INDEX('Critical Parts Register'!$Z:$Z,MATCH(A49,'Critical Parts Register'!$C:$C,0)),"")</f>
        <v/>
      </c>
      <c r="J49" s="5" t="str">
        <f>IFERROR(INDEX('Critical Parts Register'!$AA:$AA,MATCH(A49,'Critical Parts Register'!$C:$C,0)),"")</f>
        <v/>
      </c>
      <c r="K49" s="5" t="str">
        <f>IFERROR(INDEX('Critical Parts Register'!$V:$V,MATCH(A49,'Critical Parts Register'!$C:$C,0)),"")</f>
        <v/>
      </c>
      <c r="L49" s="6"/>
      <c r="M49" s="2" t="str">
        <f t="shared" si="1"/>
        <v/>
      </c>
      <c r="N49" s="2"/>
      <c r="O49" s="2"/>
      <c r="P49" s="2"/>
    </row>
    <row r="50" spans="1:16">
      <c r="A50" s="2">
        <f>CriticalPartsRegister[[#This Row],[Part ID]]</f>
        <v>0</v>
      </c>
      <c r="B50" s="2" t="str">
        <f>IFERROR(INDEX('Critical Parts Register'!$F:$F,MATCH(A50,'Critical Parts Register'!$C:$C,0)),"")</f>
        <v/>
      </c>
      <c r="C50" s="2" t="str">
        <f>IFERROR(INDEX('Critical Parts Register'!$AD:$AD,MATCH(A50,'Critical Parts Register'!$C:$C,0)),"")</f>
        <v/>
      </c>
      <c r="D50" s="5" t="str">
        <f>IFERROR(INDEX('Critical Parts Register'!$T:$T,MATCH(A50,'Critical Parts Register'!$C:$C,0)),"")</f>
        <v/>
      </c>
      <c r="E50" s="5" t="str">
        <f>IFERROR(INDEX('Critical Parts Register'!$U:$U,MATCH(A50,'Critical Parts Register'!$C:$C,0)),"")</f>
        <v/>
      </c>
      <c r="F50" s="5" t="str">
        <f>IFERROR(INDEX('Critical Parts Register'!$W:$W,MATCH(A50,'Critical Parts Register'!$C:$C,0)),"")</f>
        <v/>
      </c>
      <c r="G50" s="5" t="str">
        <f>IFERROR(INDEX('Critical Parts Register'!$X:$X,MATCH(A50,'Critical Parts Register'!$C:$C,0)),"")</f>
        <v/>
      </c>
      <c r="H50" s="5" t="str">
        <f>IFERROR(INDEX('Critical Parts Register'!$Y:$Y,MATCH(A50,'Critical Parts Register'!$C:$C,0)),"")</f>
        <v/>
      </c>
      <c r="I50" s="5" t="str">
        <f>IFERROR(INDEX('Critical Parts Register'!$Z:$Z,MATCH(A50,'Critical Parts Register'!$C:$C,0)),"")</f>
        <v/>
      </c>
      <c r="J50" s="5" t="str">
        <f>IFERROR(INDEX('Critical Parts Register'!$AA:$AA,MATCH(A50,'Critical Parts Register'!$C:$C,0)),"")</f>
        <v/>
      </c>
      <c r="K50" s="5" t="str">
        <f>IFERROR(INDEX('Critical Parts Register'!$V:$V,MATCH(A50,'Critical Parts Register'!$C:$C,0)),"")</f>
        <v/>
      </c>
      <c r="L50" s="6"/>
      <c r="M50" s="2" t="str">
        <f t="shared" si="1"/>
        <v/>
      </c>
      <c r="N50" s="2"/>
      <c r="O50" s="2"/>
      <c r="P50" s="2"/>
    </row>
    <row r="51" spans="1:16">
      <c r="A51" s="2">
        <f>CriticalPartsRegister[[#This Row],[Part ID]]</f>
        <v>0</v>
      </c>
      <c r="B51" s="2" t="str">
        <f>IFERROR(INDEX('Critical Parts Register'!$F:$F,MATCH(A51,'Critical Parts Register'!$C:$C,0)),"")</f>
        <v/>
      </c>
      <c r="C51" s="2" t="str">
        <f>IFERROR(INDEX('Critical Parts Register'!$AD:$AD,MATCH(A51,'Critical Parts Register'!$C:$C,0)),"")</f>
        <v/>
      </c>
      <c r="D51" s="5" t="str">
        <f>IFERROR(INDEX('Critical Parts Register'!$T:$T,MATCH(A51,'Critical Parts Register'!$C:$C,0)),"")</f>
        <v/>
      </c>
      <c r="E51" s="5" t="str">
        <f>IFERROR(INDEX('Critical Parts Register'!$U:$U,MATCH(A51,'Critical Parts Register'!$C:$C,0)),"")</f>
        <v/>
      </c>
      <c r="F51" s="5" t="str">
        <f>IFERROR(INDEX('Critical Parts Register'!$W:$W,MATCH(A51,'Critical Parts Register'!$C:$C,0)),"")</f>
        <v/>
      </c>
      <c r="G51" s="5" t="str">
        <f>IFERROR(INDEX('Critical Parts Register'!$X:$X,MATCH(A51,'Critical Parts Register'!$C:$C,0)),"")</f>
        <v/>
      </c>
      <c r="H51" s="5" t="str">
        <f>IFERROR(INDEX('Critical Parts Register'!$Y:$Y,MATCH(A51,'Critical Parts Register'!$C:$C,0)),"")</f>
        <v/>
      </c>
      <c r="I51" s="5" t="str">
        <f>IFERROR(INDEX('Critical Parts Register'!$Z:$Z,MATCH(A51,'Critical Parts Register'!$C:$C,0)),"")</f>
        <v/>
      </c>
      <c r="J51" s="5" t="str">
        <f>IFERROR(INDEX('Critical Parts Register'!$AA:$AA,MATCH(A51,'Critical Parts Register'!$C:$C,0)),"")</f>
        <v/>
      </c>
      <c r="K51" s="5" t="str">
        <f>IFERROR(INDEX('Critical Parts Register'!$V:$V,MATCH(A51,'Critical Parts Register'!$C:$C,0)),"")</f>
        <v/>
      </c>
      <c r="L51" s="6"/>
      <c r="M51" s="2" t="str">
        <f t="shared" si="1"/>
        <v/>
      </c>
      <c r="N51" s="2"/>
      <c r="O51" s="2"/>
      <c r="P51" s="2"/>
    </row>
    <row r="52" spans="1:16">
      <c r="A52" s="2">
        <f>CriticalPartsRegister[[#This Row],[Part ID]]</f>
        <v>0</v>
      </c>
      <c r="B52" s="2" t="str">
        <f>IFERROR(INDEX('Critical Parts Register'!$F:$F,MATCH(A52,'Critical Parts Register'!$C:$C,0)),"")</f>
        <v/>
      </c>
      <c r="C52" s="2" t="str">
        <f>IFERROR(INDEX('Critical Parts Register'!$AD:$AD,MATCH(A52,'Critical Parts Register'!$C:$C,0)),"")</f>
        <v/>
      </c>
      <c r="D52" s="5" t="str">
        <f>IFERROR(INDEX('Critical Parts Register'!$T:$T,MATCH(A52,'Critical Parts Register'!$C:$C,0)),"")</f>
        <v/>
      </c>
      <c r="E52" s="5" t="str">
        <f>IFERROR(INDEX('Critical Parts Register'!$U:$U,MATCH(A52,'Critical Parts Register'!$C:$C,0)),"")</f>
        <v/>
      </c>
      <c r="F52" s="5" t="str">
        <f>IFERROR(INDEX('Critical Parts Register'!$W:$W,MATCH(A52,'Critical Parts Register'!$C:$C,0)),"")</f>
        <v/>
      </c>
      <c r="G52" s="5" t="str">
        <f>IFERROR(INDEX('Critical Parts Register'!$X:$X,MATCH(A52,'Critical Parts Register'!$C:$C,0)),"")</f>
        <v/>
      </c>
      <c r="H52" s="5" t="str">
        <f>IFERROR(INDEX('Critical Parts Register'!$Y:$Y,MATCH(A52,'Critical Parts Register'!$C:$C,0)),"")</f>
        <v/>
      </c>
      <c r="I52" s="5" t="str">
        <f>IFERROR(INDEX('Critical Parts Register'!$Z:$Z,MATCH(A52,'Critical Parts Register'!$C:$C,0)),"")</f>
        <v/>
      </c>
      <c r="J52" s="5" t="str">
        <f>IFERROR(INDEX('Critical Parts Register'!$AA:$AA,MATCH(A52,'Critical Parts Register'!$C:$C,0)),"")</f>
        <v/>
      </c>
      <c r="K52" s="5" t="str">
        <f>IFERROR(INDEX('Critical Parts Register'!$V:$V,MATCH(A52,'Critical Parts Register'!$C:$C,0)),"")</f>
        <v/>
      </c>
      <c r="L52" s="6"/>
      <c r="M52" s="2" t="str">
        <f t="shared" si="1"/>
        <v/>
      </c>
      <c r="N52" s="2"/>
      <c r="O52" s="2"/>
      <c r="P52" s="2"/>
    </row>
    <row r="53" spans="1:16">
      <c r="A53" s="2">
        <f>CriticalPartsRegister[[#This Row],[Part ID]]</f>
        <v>0</v>
      </c>
      <c r="B53" s="2" t="str">
        <f>IFERROR(INDEX('Critical Parts Register'!$F:$F,MATCH(A53,'Critical Parts Register'!$C:$C,0)),"")</f>
        <v/>
      </c>
      <c r="C53" s="2" t="str">
        <f>IFERROR(INDEX('Critical Parts Register'!$AD:$AD,MATCH(A53,'Critical Parts Register'!$C:$C,0)),"")</f>
        <v/>
      </c>
      <c r="D53" s="5" t="str">
        <f>IFERROR(INDEX('Critical Parts Register'!$T:$T,MATCH(A53,'Critical Parts Register'!$C:$C,0)),"")</f>
        <v/>
      </c>
      <c r="E53" s="5" t="str">
        <f>IFERROR(INDEX('Critical Parts Register'!$U:$U,MATCH(A53,'Critical Parts Register'!$C:$C,0)),"")</f>
        <v/>
      </c>
      <c r="F53" s="5" t="str">
        <f>IFERROR(INDEX('Critical Parts Register'!$W:$W,MATCH(A53,'Critical Parts Register'!$C:$C,0)),"")</f>
        <v/>
      </c>
      <c r="G53" s="5" t="str">
        <f>IFERROR(INDEX('Critical Parts Register'!$X:$X,MATCH(A53,'Critical Parts Register'!$C:$C,0)),"")</f>
        <v/>
      </c>
      <c r="H53" s="5" t="str">
        <f>IFERROR(INDEX('Critical Parts Register'!$Y:$Y,MATCH(A53,'Critical Parts Register'!$C:$C,0)),"")</f>
        <v/>
      </c>
      <c r="I53" s="5" t="str">
        <f>IFERROR(INDEX('Critical Parts Register'!$Z:$Z,MATCH(A53,'Critical Parts Register'!$C:$C,0)),"")</f>
        <v/>
      </c>
      <c r="J53" s="5" t="str">
        <f>IFERROR(INDEX('Critical Parts Register'!$AA:$AA,MATCH(A53,'Critical Parts Register'!$C:$C,0)),"")</f>
        <v/>
      </c>
      <c r="K53" s="5" t="str">
        <f>IFERROR(INDEX('Critical Parts Register'!$V:$V,MATCH(A53,'Critical Parts Register'!$C:$C,0)),"")</f>
        <v/>
      </c>
      <c r="L53" s="6"/>
      <c r="M53" s="2" t="str">
        <f t="shared" si="1"/>
        <v/>
      </c>
      <c r="N53" s="2"/>
      <c r="O53" s="2"/>
      <c r="P53" s="2"/>
    </row>
    <row r="54" spans="1:16">
      <c r="A54" s="2">
        <f>CriticalPartsRegister[[#This Row],[Part ID]]</f>
        <v>0</v>
      </c>
      <c r="B54" s="2" t="str">
        <f>IFERROR(INDEX('Critical Parts Register'!$F:$F,MATCH(A54,'Critical Parts Register'!$C:$C,0)),"")</f>
        <v/>
      </c>
      <c r="C54" s="2" t="str">
        <f>IFERROR(INDEX('Critical Parts Register'!$AD:$AD,MATCH(A54,'Critical Parts Register'!$C:$C,0)),"")</f>
        <v/>
      </c>
      <c r="D54" s="5" t="str">
        <f>IFERROR(INDEX('Critical Parts Register'!$T:$T,MATCH(A54,'Critical Parts Register'!$C:$C,0)),"")</f>
        <v/>
      </c>
      <c r="E54" s="5" t="str">
        <f>IFERROR(INDEX('Critical Parts Register'!$U:$U,MATCH(A54,'Critical Parts Register'!$C:$C,0)),"")</f>
        <v/>
      </c>
      <c r="F54" s="5" t="str">
        <f>IFERROR(INDEX('Critical Parts Register'!$W:$W,MATCH(A54,'Critical Parts Register'!$C:$C,0)),"")</f>
        <v/>
      </c>
      <c r="G54" s="5" t="str">
        <f>IFERROR(INDEX('Critical Parts Register'!$X:$X,MATCH(A54,'Critical Parts Register'!$C:$C,0)),"")</f>
        <v/>
      </c>
      <c r="H54" s="5" t="str">
        <f>IFERROR(INDEX('Critical Parts Register'!$Y:$Y,MATCH(A54,'Critical Parts Register'!$C:$C,0)),"")</f>
        <v/>
      </c>
      <c r="I54" s="5" t="str">
        <f>IFERROR(INDEX('Critical Parts Register'!$Z:$Z,MATCH(A54,'Critical Parts Register'!$C:$C,0)),"")</f>
        <v/>
      </c>
      <c r="J54" s="5" t="str">
        <f>IFERROR(INDEX('Critical Parts Register'!$AA:$AA,MATCH(A54,'Critical Parts Register'!$C:$C,0)),"")</f>
        <v/>
      </c>
      <c r="K54" s="5" t="str">
        <f>IFERROR(INDEX('Critical Parts Register'!$V:$V,MATCH(A54,'Critical Parts Register'!$C:$C,0)),"")</f>
        <v/>
      </c>
      <c r="L54" s="6"/>
      <c r="M54" s="2" t="str">
        <f t="shared" si="1"/>
        <v/>
      </c>
      <c r="N54" s="2"/>
      <c r="O54" s="2"/>
      <c r="P54" s="2"/>
    </row>
    <row r="55" spans="1:16">
      <c r="A55" s="2">
        <f>CriticalPartsRegister[[#This Row],[Part ID]]</f>
        <v>0</v>
      </c>
      <c r="B55" s="2" t="str">
        <f>IFERROR(INDEX('Critical Parts Register'!$F:$F,MATCH(A55,'Critical Parts Register'!$C:$C,0)),"")</f>
        <v/>
      </c>
      <c r="C55" s="2" t="str">
        <f>IFERROR(INDEX('Critical Parts Register'!$AD:$AD,MATCH(A55,'Critical Parts Register'!$C:$C,0)),"")</f>
        <v/>
      </c>
      <c r="D55" s="5" t="str">
        <f>IFERROR(INDEX('Critical Parts Register'!$T:$T,MATCH(A55,'Critical Parts Register'!$C:$C,0)),"")</f>
        <v/>
      </c>
      <c r="E55" s="5" t="str">
        <f>IFERROR(INDEX('Critical Parts Register'!$U:$U,MATCH(A55,'Critical Parts Register'!$C:$C,0)),"")</f>
        <v/>
      </c>
      <c r="F55" s="5" t="str">
        <f>IFERROR(INDEX('Critical Parts Register'!$W:$W,MATCH(A55,'Critical Parts Register'!$C:$C,0)),"")</f>
        <v/>
      </c>
      <c r="G55" s="5" t="str">
        <f>IFERROR(INDEX('Critical Parts Register'!$X:$X,MATCH(A55,'Critical Parts Register'!$C:$C,0)),"")</f>
        <v/>
      </c>
      <c r="H55" s="5" t="str">
        <f>IFERROR(INDEX('Critical Parts Register'!$Y:$Y,MATCH(A55,'Critical Parts Register'!$C:$C,0)),"")</f>
        <v/>
      </c>
      <c r="I55" s="5" t="str">
        <f>IFERROR(INDEX('Critical Parts Register'!$Z:$Z,MATCH(A55,'Critical Parts Register'!$C:$C,0)),"")</f>
        <v/>
      </c>
      <c r="J55" s="5" t="str">
        <f>IFERROR(INDEX('Critical Parts Register'!$AA:$AA,MATCH(A55,'Critical Parts Register'!$C:$C,0)),"")</f>
        <v/>
      </c>
      <c r="K55" s="5" t="str">
        <f>IFERROR(INDEX('Critical Parts Register'!$V:$V,MATCH(A55,'Critical Parts Register'!$C:$C,0)),"")</f>
        <v/>
      </c>
      <c r="L55" s="6"/>
      <c r="M55" s="2" t="str">
        <f t="shared" si="1"/>
        <v/>
      </c>
      <c r="N55" s="2"/>
      <c r="O55" s="2"/>
      <c r="P55" s="2"/>
    </row>
    <row r="56" spans="1:16">
      <c r="A56" s="2">
        <f>CriticalPartsRegister[[#This Row],[Part ID]]</f>
        <v>0</v>
      </c>
      <c r="B56" s="2" t="str">
        <f>IFERROR(INDEX('Critical Parts Register'!$F:$F,MATCH(A56,'Critical Parts Register'!$C:$C,0)),"")</f>
        <v/>
      </c>
      <c r="C56" s="2" t="str">
        <f>IFERROR(INDEX('Critical Parts Register'!$AD:$AD,MATCH(A56,'Critical Parts Register'!$C:$C,0)),"")</f>
        <v/>
      </c>
      <c r="D56" s="5" t="str">
        <f>IFERROR(INDEX('Critical Parts Register'!$T:$T,MATCH(A56,'Critical Parts Register'!$C:$C,0)),"")</f>
        <v/>
      </c>
      <c r="E56" s="5" t="str">
        <f>IFERROR(INDEX('Critical Parts Register'!$U:$U,MATCH(A56,'Critical Parts Register'!$C:$C,0)),"")</f>
        <v/>
      </c>
      <c r="F56" s="5" t="str">
        <f>IFERROR(INDEX('Critical Parts Register'!$W:$W,MATCH(A56,'Critical Parts Register'!$C:$C,0)),"")</f>
        <v/>
      </c>
      <c r="G56" s="5" t="str">
        <f>IFERROR(INDEX('Critical Parts Register'!$X:$X,MATCH(A56,'Critical Parts Register'!$C:$C,0)),"")</f>
        <v/>
      </c>
      <c r="H56" s="5" t="str">
        <f>IFERROR(INDEX('Critical Parts Register'!$Y:$Y,MATCH(A56,'Critical Parts Register'!$C:$C,0)),"")</f>
        <v/>
      </c>
      <c r="I56" s="5" t="str">
        <f>IFERROR(INDEX('Critical Parts Register'!$Z:$Z,MATCH(A56,'Critical Parts Register'!$C:$C,0)),"")</f>
        <v/>
      </c>
      <c r="J56" s="5" t="str">
        <f>IFERROR(INDEX('Critical Parts Register'!$AA:$AA,MATCH(A56,'Critical Parts Register'!$C:$C,0)),"")</f>
        <v/>
      </c>
      <c r="K56" s="5" t="str">
        <f>IFERROR(INDEX('Critical Parts Register'!$V:$V,MATCH(A56,'Critical Parts Register'!$C:$C,0)),"")</f>
        <v/>
      </c>
      <c r="L56" s="6"/>
      <c r="M56" s="2" t="str">
        <f t="shared" si="1"/>
        <v/>
      </c>
      <c r="N56" s="2"/>
      <c r="O56" s="2"/>
      <c r="P56" s="2"/>
    </row>
    <row r="57" spans="1:16">
      <c r="A57" s="2">
        <f>CriticalPartsRegister[[#This Row],[Part ID]]</f>
        <v>0</v>
      </c>
      <c r="B57" s="2" t="str">
        <f>IFERROR(INDEX('Critical Parts Register'!$F:$F,MATCH(A57,'Critical Parts Register'!$C:$C,0)),"")</f>
        <v/>
      </c>
      <c r="C57" s="2" t="str">
        <f>IFERROR(INDEX('Critical Parts Register'!$AD:$AD,MATCH(A57,'Critical Parts Register'!$C:$C,0)),"")</f>
        <v/>
      </c>
      <c r="D57" s="5" t="str">
        <f>IFERROR(INDEX('Critical Parts Register'!$T:$T,MATCH(A57,'Critical Parts Register'!$C:$C,0)),"")</f>
        <v/>
      </c>
      <c r="E57" s="5" t="str">
        <f>IFERROR(INDEX('Critical Parts Register'!$U:$U,MATCH(A57,'Critical Parts Register'!$C:$C,0)),"")</f>
        <v/>
      </c>
      <c r="F57" s="5" t="str">
        <f>IFERROR(INDEX('Critical Parts Register'!$W:$W,MATCH(A57,'Critical Parts Register'!$C:$C,0)),"")</f>
        <v/>
      </c>
      <c r="G57" s="5" t="str">
        <f>IFERROR(INDEX('Critical Parts Register'!$X:$X,MATCH(A57,'Critical Parts Register'!$C:$C,0)),"")</f>
        <v/>
      </c>
      <c r="H57" s="5" t="str">
        <f>IFERROR(INDEX('Critical Parts Register'!$Y:$Y,MATCH(A57,'Critical Parts Register'!$C:$C,0)),"")</f>
        <v/>
      </c>
      <c r="I57" s="5" t="str">
        <f>IFERROR(INDEX('Critical Parts Register'!$Z:$Z,MATCH(A57,'Critical Parts Register'!$C:$C,0)),"")</f>
        <v/>
      </c>
      <c r="J57" s="5" t="str">
        <f>IFERROR(INDEX('Critical Parts Register'!$AA:$AA,MATCH(A57,'Critical Parts Register'!$C:$C,0)),"")</f>
        <v/>
      </c>
      <c r="K57" s="5" t="str">
        <f>IFERROR(INDEX('Critical Parts Register'!$V:$V,MATCH(A57,'Critical Parts Register'!$C:$C,0)),"")</f>
        <v/>
      </c>
      <c r="L57" s="6"/>
      <c r="M57" s="2" t="str">
        <f t="shared" si="1"/>
        <v/>
      </c>
      <c r="N57" s="2"/>
      <c r="O57" s="2"/>
      <c r="P57" s="2"/>
    </row>
    <row r="58" spans="1:16">
      <c r="A58" s="2">
        <f>CriticalPartsRegister[[#This Row],[Part ID]]</f>
        <v>0</v>
      </c>
      <c r="B58" s="2" t="str">
        <f>IFERROR(INDEX('Critical Parts Register'!$F:$F,MATCH(A58,'Critical Parts Register'!$C:$C,0)),"")</f>
        <v/>
      </c>
      <c r="C58" s="2" t="str">
        <f>IFERROR(INDEX('Critical Parts Register'!$AD:$AD,MATCH(A58,'Critical Parts Register'!$C:$C,0)),"")</f>
        <v/>
      </c>
      <c r="D58" s="5" t="str">
        <f>IFERROR(INDEX('Critical Parts Register'!$T:$T,MATCH(A58,'Critical Parts Register'!$C:$C,0)),"")</f>
        <v/>
      </c>
      <c r="E58" s="5" t="str">
        <f>IFERROR(INDEX('Critical Parts Register'!$U:$U,MATCH(A58,'Critical Parts Register'!$C:$C,0)),"")</f>
        <v/>
      </c>
      <c r="F58" s="5" t="str">
        <f>IFERROR(INDEX('Critical Parts Register'!$W:$W,MATCH(A58,'Critical Parts Register'!$C:$C,0)),"")</f>
        <v/>
      </c>
      <c r="G58" s="5" t="str">
        <f>IFERROR(INDEX('Critical Parts Register'!$X:$X,MATCH(A58,'Critical Parts Register'!$C:$C,0)),"")</f>
        <v/>
      </c>
      <c r="H58" s="5" t="str">
        <f>IFERROR(INDEX('Critical Parts Register'!$Y:$Y,MATCH(A58,'Critical Parts Register'!$C:$C,0)),"")</f>
        <v/>
      </c>
      <c r="I58" s="5" t="str">
        <f>IFERROR(INDEX('Critical Parts Register'!$Z:$Z,MATCH(A58,'Critical Parts Register'!$C:$C,0)),"")</f>
        <v/>
      </c>
      <c r="J58" s="5" t="str">
        <f>IFERROR(INDEX('Critical Parts Register'!$AA:$AA,MATCH(A58,'Critical Parts Register'!$C:$C,0)),"")</f>
        <v/>
      </c>
      <c r="K58" s="5" t="str">
        <f>IFERROR(INDEX('Critical Parts Register'!$V:$V,MATCH(A58,'Critical Parts Register'!$C:$C,0)),"")</f>
        <v/>
      </c>
      <c r="L58" s="6"/>
      <c r="M58" s="2" t="str">
        <f t="shared" si="1"/>
        <v/>
      </c>
      <c r="N58" s="2"/>
      <c r="O58" s="2"/>
      <c r="P58" s="2"/>
    </row>
    <row r="59" spans="1:16">
      <c r="A59" s="2">
        <f>CriticalPartsRegister[[#This Row],[Part ID]]</f>
        <v>0</v>
      </c>
      <c r="B59" s="2" t="str">
        <f>IFERROR(INDEX('Critical Parts Register'!$F:$F,MATCH(A59,'Critical Parts Register'!$C:$C,0)),"")</f>
        <v/>
      </c>
      <c r="C59" s="2" t="str">
        <f>IFERROR(INDEX('Critical Parts Register'!$AD:$AD,MATCH(A59,'Critical Parts Register'!$C:$C,0)),"")</f>
        <v/>
      </c>
      <c r="D59" s="5" t="str">
        <f>IFERROR(INDEX('Critical Parts Register'!$T:$T,MATCH(A59,'Critical Parts Register'!$C:$C,0)),"")</f>
        <v/>
      </c>
      <c r="E59" s="5" t="str">
        <f>IFERROR(INDEX('Critical Parts Register'!$U:$U,MATCH(A59,'Critical Parts Register'!$C:$C,0)),"")</f>
        <v/>
      </c>
      <c r="F59" s="5" t="str">
        <f>IFERROR(INDEX('Critical Parts Register'!$W:$W,MATCH(A59,'Critical Parts Register'!$C:$C,0)),"")</f>
        <v/>
      </c>
      <c r="G59" s="5" t="str">
        <f>IFERROR(INDEX('Critical Parts Register'!$X:$X,MATCH(A59,'Critical Parts Register'!$C:$C,0)),"")</f>
        <v/>
      </c>
      <c r="H59" s="5" t="str">
        <f>IFERROR(INDEX('Critical Parts Register'!$Y:$Y,MATCH(A59,'Critical Parts Register'!$C:$C,0)),"")</f>
        <v/>
      </c>
      <c r="I59" s="5" t="str">
        <f>IFERROR(INDEX('Critical Parts Register'!$Z:$Z,MATCH(A59,'Critical Parts Register'!$C:$C,0)),"")</f>
        <v/>
      </c>
      <c r="J59" s="5" t="str">
        <f>IFERROR(INDEX('Critical Parts Register'!$AA:$AA,MATCH(A59,'Critical Parts Register'!$C:$C,0)),"")</f>
        <v/>
      </c>
      <c r="K59" s="5" t="str">
        <f>IFERROR(INDEX('Critical Parts Register'!$V:$V,MATCH(A59,'Critical Parts Register'!$C:$C,0)),"")</f>
        <v/>
      </c>
      <c r="L59" s="6"/>
      <c r="M59" s="2" t="str">
        <f t="shared" si="1"/>
        <v/>
      </c>
      <c r="N59" s="2"/>
      <c r="O59" s="2"/>
      <c r="P59" s="2"/>
    </row>
    <row r="60" spans="1:16">
      <c r="A60" s="2">
        <f>CriticalPartsRegister[[#This Row],[Part ID]]</f>
        <v>0</v>
      </c>
      <c r="B60" s="2" t="str">
        <f>IFERROR(INDEX('Critical Parts Register'!$F:$F,MATCH(A60,'Critical Parts Register'!$C:$C,0)),"")</f>
        <v/>
      </c>
      <c r="C60" s="2" t="str">
        <f>IFERROR(INDEX('Critical Parts Register'!$AD:$AD,MATCH(A60,'Critical Parts Register'!$C:$C,0)),"")</f>
        <v/>
      </c>
      <c r="D60" s="5" t="str">
        <f>IFERROR(INDEX('Critical Parts Register'!$T:$T,MATCH(A60,'Critical Parts Register'!$C:$C,0)),"")</f>
        <v/>
      </c>
      <c r="E60" s="5" t="str">
        <f>IFERROR(INDEX('Critical Parts Register'!$U:$U,MATCH(A60,'Critical Parts Register'!$C:$C,0)),"")</f>
        <v/>
      </c>
      <c r="F60" s="5" t="str">
        <f>IFERROR(INDEX('Critical Parts Register'!$W:$W,MATCH(A60,'Critical Parts Register'!$C:$C,0)),"")</f>
        <v/>
      </c>
      <c r="G60" s="5" t="str">
        <f>IFERROR(INDEX('Critical Parts Register'!$X:$X,MATCH(A60,'Critical Parts Register'!$C:$C,0)),"")</f>
        <v/>
      </c>
      <c r="H60" s="5" t="str">
        <f>IFERROR(INDEX('Critical Parts Register'!$Y:$Y,MATCH(A60,'Critical Parts Register'!$C:$C,0)),"")</f>
        <v/>
      </c>
      <c r="I60" s="5" t="str">
        <f>IFERROR(INDEX('Critical Parts Register'!$Z:$Z,MATCH(A60,'Critical Parts Register'!$C:$C,0)),"")</f>
        <v/>
      </c>
      <c r="J60" s="5" t="str">
        <f>IFERROR(INDEX('Critical Parts Register'!$AA:$AA,MATCH(A60,'Critical Parts Register'!$C:$C,0)),"")</f>
        <v/>
      </c>
      <c r="K60" s="5" t="str">
        <f>IFERROR(INDEX('Critical Parts Register'!$V:$V,MATCH(A60,'Critical Parts Register'!$C:$C,0)),"")</f>
        <v/>
      </c>
      <c r="L60" s="6"/>
      <c r="M60" s="2" t="str">
        <f t="shared" si="1"/>
        <v/>
      </c>
      <c r="N60" s="2"/>
      <c r="O60" s="2"/>
      <c r="P60" s="2"/>
    </row>
    <row r="61" spans="1:16">
      <c r="A61" s="2">
        <f>CriticalPartsRegister[[#This Row],[Part ID]]</f>
        <v>0</v>
      </c>
      <c r="B61" s="2" t="str">
        <f>IFERROR(INDEX('Critical Parts Register'!$F:$F,MATCH(A61,'Critical Parts Register'!$C:$C,0)),"")</f>
        <v/>
      </c>
      <c r="C61" s="2" t="str">
        <f>IFERROR(INDEX('Critical Parts Register'!$AD:$AD,MATCH(A61,'Critical Parts Register'!$C:$C,0)),"")</f>
        <v/>
      </c>
      <c r="D61" s="5" t="str">
        <f>IFERROR(INDEX('Critical Parts Register'!$T:$T,MATCH(A61,'Critical Parts Register'!$C:$C,0)),"")</f>
        <v/>
      </c>
      <c r="E61" s="5" t="str">
        <f>IFERROR(INDEX('Critical Parts Register'!$U:$U,MATCH(A61,'Critical Parts Register'!$C:$C,0)),"")</f>
        <v/>
      </c>
      <c r="F61" s="5" t="str">
        <f>IFERROR(INDEX('Critical Parts Register'!$W:$W,MATCH(A61,'Critical Parts Register'!$C:$C,0)),"")</f>
        <v/>
      </c>
      <c r="G61" s="5" t="str">
        <f>IFERROR(INDEX('Critical Parts Register'!$X:$X,MATCH(A61,'Critical Parts Register'!$C:$C,0)),"")</f>
        <v/>
      </c>
      <c r="H61" s="5" t="str">
        <f>IFERROR(INDEX('Critical Parts Register'!$Y:$Y,MATCH(A61,'Critical Parts Register'!$C:$C,0)),"")</f>
        <v/>
      </c>
      <c r="I61" s="5" t="str">
        <f>IFERROR(INDEX('Critical Parts Register'!$Z:$Z,MATCH(A61,'Critical Parts Register'!$C:$C,0)),"")</f>
        <v/>
      </c>
      <c r="J61" s="5" t="str">
        <f>IFERROR(INDEX('Critical Parts Register'!$AA:$AA,MATCH(A61,'Critical Parts Register'!$C:$C,0)),"")</f>
        <v/>
      </c>
      <c r="K61" s="5" t="str">
        <f>IFERROR(INDEX('Critical Parts Register'!$V:$V,MATCH(A61,'Critical Parts Register'!$C:$C,0)),"")</f>
        <v/>
      </c>
      <c r="L61" s="6"/>
      <c r="M61" s="2" t="str">
        <f t="shared" si="1"/>
        <v/>
      </c>
      <c r="N61" s="2"/>
      <c r="O61" s="2"/>
      <c r="P61" s="2"/>
    </row>
    <row r="62" spans="1:16">
      <c r="A62" s="2">
        <f>CriticalPartsRegister[[#This Row],[Part ID]]</f>
        <v>0</v>
      </c>
      <c r="B62" s="2" t="str">
        <f>IFERROR(INDEX('Critical Parts Register'!$F:$F,MATCH(A62,'Critical Parts Register'!$C:$C,0)),"")</f>
        <v/>
      </c>
      <c r="C62" s="2" t="str">
        <f>IFERROR(INDEX('Critical Parts Register'!$AD:$AD,MATCH(A62,'Critical Parts Register'!$C:$C,0)),"")</f>
        <v/>
      </c>
      <c r="D62" s="5" t="str">
        <f>IFERROR(INDEX('Critical Parts Register'!$T:$T,MATCH(A62,'Critical Parts Register'!$C:$C,0)),"")</f>
        <v/>
      </c>
      <c r="E62" s="5" t="str">
        <f>IFERROR(INDEX('Critical Parts Register'!$U:$U,MATCH(A62,'Critical Parts Register'!$C:$C,0)),"")</f>
        <v/>
      </c>
      <c r="F62" s="5" t="str">
        <f>IFERROR(INDEX('Critical Parts Register'!$W:$W,MATCH(A62,'Critical Parts Register'!$C:$C,0)),"")</f>
        <v/>
      </c>
      <c r="G62" s="5" t="str">
        <f>IFERROR(INDEX('Critical Parts Register'!$X:$X,MATCH(A62,'Critical Parts Register'!$C:$C,0)),"")</f>
        <v/>
      </c>
      <c r="H62" s="5" t="str">
        <f>IFERROR(INDEX('Critical Parts Register'!$Y:$Y,MATCH(A62,'Critical Parts Register'!$C:$C,0)),"")</f>
        <v/>
      </c>
      <c r="I62" s="5" t="str">
        <f>IFERROR(INDEX('Critical Parts Register'!$Z:$Z,MATCH(A62,'Critical Parts Register'!$C:$C,0)),"")</f>
        <v/>
      </c>
      <c r="J62" s="5" t="str">
        <f>IFERROR(INDEX('Critical Parts Register'!$AA:$AA,MATCH(A62,'Critical Parts Register'!$C:$C,0)),"")</f>
        <v/>
      </c>
      <c r="K62" s="5" t="str">
        <f>IFERROR(INDEX('Critical Parts Register'!$V:$V,MATCH(A62,'Critical Parts Register'!$C:$C,0)),"")</f>
        <v/>
      </c>
      <c r="L62" s="6"/>
      <c r="M62" s="2" t="str">
        <f t="shared" si="1"/>
        <v/>
      </c>
      <c r="N62" s="2"/>
      <c r="O62" s="2"/>
      <c r="P62" s="2"/>
    </row>
    <row r="63" spans="1:16">
      <c r="A63" s="2">
        <f>CriticalPartsRegister[[#This Row],[Part ID]]</f>
        <v>0</v>
      </c>
      <c r="B63" s="2" t="str">
        <f>IFERROR(INDEX('Critical Parts Register'!$F:$F,MATCH(A63,'Critical Parts Register'!$C:$C,0)),"")</f>
        <v/>
      </c>
      <c r="C63" s="2" t="str">
        <f>IFERROR(INDEX('Critical Parts Register'!$AD:$AD,MATCH(A63,'Critical Parts Register'!$C:$C,0)),"")</f>
        <v/>
      </c>
      <c r="D63" s="5" t="str">
        <f>IFERROR(INDEX('Critical Parts Register'!$T:$T,MATCH(A63,'Critical Parts Register'!$C:$C,0)),"")</f>
        <v/>
      </c>
      <c r="E63" s="5" t="str">
        <f>IFERROR(INDEX('Critical Parts Register'!$U:$U,MATCH(A63,'Critical Parts Register'!$C:$C,0)),"")</f>
        <v/>
      </c>
      <c r="F63" s="5" t="str">
        <f>IFERROR(INDEX('Critical Parts Register'!$W:$W,MATCH(A63,'Critical Parts Register'!$C:$C,0)),"")</f>
        <v/>
      </c>
      <c r="G63" s="5" t="str">
        <f>IFERROR(INDEX('Critical Parts Register'!$X:$X,MATCH(A63,'Critical Parts Register'!$C:$C,0)),"")</f>
        <v/>
      </c>
      <c r="H63" s="5" t="str">
        <f>IFERROR(INDEX('Critical Parts Register'!$Y:$Y,MATCH(A63,'Critical Parts Register'!$C:$C,0)),"")</f>
        <v/>
      </c>
      <c r="I63" s="5" t="str">
        <f>IFERROR(INDEX('Critical Parts Register'!$Z:$Z,MATCH(A63,'Critical Parts Register'!$C:$C,0)),"")</f>
        <v/>
      </c>
      <c r="J63" s="5" t="str">
        <f>IFERROR(INDEX('Critical Parts Register'!$AA:$AA,MATCH(A63,'Critical Parts Register'!$C:$C,0)),"")</f>
        <v/>
      </c>
      <c r="K63" s="5" t="str">
        <f>IFERROR(INDEX('Critical Parts Register'!$V:$V,MATCH(A63,'Critical Parts Register'!$C:$C,0)),"")</f>
        <v/>
      </c>
      <c r="L63" s="6"/>
      <c r="M63" s="2" t="str">
        <f t="shared" si="1"/>
        <v/>
      </c>
      <c r="N63" s="2"/>
      <c r="O63" s="2"/>
      <c r="P63" s="2"/>
    </row>
    <row r="64" spans="1:16">
      <c r="A64" s="2">
        <f>CriticalPartsRegister[[#This Row],[Part ID]]</f>
        <v>0</v>
      </c>
      <c r="B64" s="2" t="str">
        <f>IFERROR(INDEX('Critical Parts Register'!$F:$F,MATCH(A64,'Critical Parts Register'!$C:$C,0)),"")</f>
        <v/>
      </c>
      <c r="C64" s="2" t="str">
        <f>IFERROR(INDEX('Critical Parts Register'!$AD:$AD,MATCH(A64,'Critical Parts Register'!$C:$C,0)),"")</f>
        <v/>
      </c>
      <c r="D64" s="5" t="str">
        <f>IFERROR(INDEX('Critical Parts Register'!$T:$T,MATCH(A64,'Critical Parts Register'!$C:$C,0)),"")</f>
        <v/>
      </c>
      <c r="E64" s="5" t="str">
        <f>IFERROR(INDEX('Critical Parts Register'!$U:$U,MATCH(A64,'Critical Parts Register'!$C:$C,0)),"")</f>
        <v/>
      </c>
      <c r="F64" s="5" t="str">
        <f>IFERROR(INDEX('Critical Parts Register'!$W:$W,MATCH(A64,'Critical Parts Register'!$C:$C,0)),"")</f>
        <v/>
      </c>
      <c r="G64" s="5" t="str">
        <f>IFERROR(INDEX('Critical Parts Register'!$X:$X,MATCH(A64,'Critical Parts Register'!$C:$C,0)),"")</f>
        <v/>
      </c>
      <c r="H64" s="5" t="str">
        <f>IFERROR(INDEX('Critical Parts Register'!$Y:$Y,MATCH(A64,'Critical Parts Register'!$C:$C,0)),"")</f>
        <v/>
      </c>
      <c r="I64" s="5" t="str">
        <f>IFERROR(INDEX('Critical Parts Register'!$Z:$Z,MATCH(A64,'Critical Parts Register'!$C:$C,0)),"")</f>
        <v/>
      </c>
      <c r="J64" s="5" t="str">
        <f>IFERROR(INDEX('Critical Parts Register'!$AA:$AA,MATCH(A64,'Critical Parts Register'!$C:$C,0)),"")</f>
        <v/>
      </c>
      <c r="K64" s="5" t="str">
        <f>IFERROR(INDEX('Critical Parts Register'!$V:$V,MATCH(A64,'Critical Parts Register'!$C:$C,0)),"")</f>
        <v/>
      </c>
      <c r="L64" s="6"/>
      <c r="M64" s="2" t="str">
        <f t="shared" si="1"/>
        <v/>
      </c>
      <c r="N64" s="2"/>
      <c r="O64" s="2"/>
      <c r="P64" s="2"/>
    </row>
    <row r="65" spans="1:16">
      <c r="A65" s="2">
        <f>CriticalPartsRegister[[#This Row],[Part ID]]</f>
        <v>0</v>
      </c>
      <c r="B65" s="2" t="str">
        <f>IFERROR(INDEX('Critical Parts Register'!$F:$F,MATCH(A65,'Critical Parts Register'!$C:$C,0)),"")</f>
        <v/>
      </c>
      <c r="C65" s="2" t="str">
        <f>IFERROR(INDEX('Critical Parts Register'!$AD:$AD,MATCH(A65,'Critical Parts Register'!$C:$C,0)),"")</f>
        <v/>
      </c>
      <c r="D65" s="5" t="str">
        <f>IFERROR(INDEX('Critical Parts Register'!$T:$T,MATCH(A65,'Critical Parts Register'!$C:$C,0)),"")</f>
        <v/>
      </c>
      <c r="E65" s="5" t="str">
        <f>IFERROR(INDEX('Critical Parts Register'!$U:$U,MATCH(A65,'Critical Parts Register'!$C:$C,0)),"")</f>
        <v/>
      </c>
      <c r="F65" s="5" t="str">
        <f>IFERROR(INDEX('Critical Parts Register'!$W:$W,MATCH(A65,'Critical Parts Register'!$C:$C,0)),"")</f>
        <v/>
      </c>
      <c r="G65" s="5" t="str">
        <f>IFERROR(INDEX('Critical Parts Register'!$X:$X,MATCH(A65,'Critical Parts Register'!$C:$C,0)),"")</f>
        <v/>
      </c>
      <c r="H65" s="5" t="str">
        <f>IFERROR(INDEX('Critical Parts Register'!$Y:$Y,MATCH(A65,'Critical Parts Register'!$C:$C,0)),"")</f>
        <v/>
      </c>
      <c r="I65" s="5" t="str">
        <f>IFERROR(INDEX('Critical Parts Register'!$Z:$Z,MATCH(A65,'Critical Parts Register'!$C:$C,0)),"")</f>
        <v/>
      </c>
      <c r="J65" s="5" t="str">
        <f>IFERROR(INDEX('Critical Parts Register'!$AA:$AA,MATCH(A65,'Critical Parts Register'!$C:$C,0)),"")</f>
        <v/>
      </c>
      <c r="K65" s="5" t="str">
        <f>IFERROR(INDEX('Critical Parts Register'!$V:$V,MATCH(A65,'Critical Parts Register'!$C:$C,0)),"")</f>
        <v/>
      </c>
      <c r="L65" s="6"/>
      <c r="M65" s="2" t="str">
        <f t="shared" si="1"/>
        <v/>
      </c>
      <c r="N65" s="2"/>
      <c r="O65" s="2"/>
      <c r="P65" s="2"/>
    </row>
    <row r="66" spans="1:16">
      <c r="A66" s="2">
        <f>CriticalPartsRegister[[#This Row],[Part ID]]</f>
        <v>0</v>
      </c>
      <c r="B66" s="2" t="str">
        <f>IFERROR(INDEX('Critical Parts Register'!$F:$F,MATCH(A66,'Critical Parts Register'!$C:$C,0)),"")</f>
        <v/>
      </c>
      <c r="C66" s="2" t="str">
        <f>IFERROR(INDEX('Critical Parts Register'!$AD:$AD,MATCH(A66,'Critical Parts Register'!$C:$C,0)),"")</f>
        <v/>
      </c>
      <c r="D66" s="5" t="str">
        <f>IFERROR(INDEX('Critical Parts Register'!$T:$T,MATCH(A66,'Critical Parts Register'!$C:$C,0)),"")</f>
        <v/>
      </c>
      <c r="E66" s="5" t="str">
        <f>IFERROR(INDEX('Critical Parts Register'!$U:$U,MATCH(A66,'Critical Parts Register'!$C:$C,0)),"")</f>
        <v/>
      </c>
      <c r="F66" s="5" t="str">
        <f>IFERROR(INDEX('Critical Parts Register'!$W:$W,MATCH(A66,'Critical Parts Register'!$C:$C,0)),"")</f>
        <v/>
      </c>
      <c r="G66" s="5" t="str">
        <f>IFERROR(INDEX('Critical Parts Register'!$X:$X,MATCH(A66,'Critical Parts Register'!$C:$C,0)),"")</f>
        <v/>
      </c>
      <c r="H66" s="5" t="str">
        <f>IFERROR(INDEX('Critical Parts Register'!$Y:$Y,MATCH(A66,'Critical Parts Register'!$C:$C,0)),"")</f>
        <v/>
      </c>
      <c r="I66" s="5" t="str">
        <f>IFERROR(INDEX('Critical Parts Register'!$Z:$Z,MATCH(A66,'Critical Parts Register'!$C:$C,0)),"")</f>
        <v/>
      </c>
      <c r="J66" s="5" t="str">
        <f>IFERROR(INDEX('Critical Parts Register'!$AA:$AA,MATCH(A66,'Critical Parts Register'!$C:$C,0)),"")</f>
        <v/>
      </c>
      <c r="K66" s="5" t="str">
        <f>IFERROR(INDEX('Critical Parts Register'!$V:$V,MATCH(A66,'Critical Parts Register'!$C:$C,0)),"")</f>
        <v/>
      </c>
      <c r="L66" s="6"/>
      <c r="M66" s="2" t="str">
        <f t="shared" ref="M66:M97" si="2">IF(OR(H66="",J66=""),"",IF(H66&lt;=J66,"Raise purchase order or batch review",IF(H66&lt;=J66+1,"Review within 30 days","No action")))</f>
        <v/>
      </c>
      <c r="N66" s="2"/>
      <c r="O66" s="2"/>
      <c r="P66" s="2"/>
    </row>
    <row r="67" spans="1:16">
      <c r="A67" s="2">
        <f>CriticalPartsRegister[[#This Row],[Part ID]]</f>
        <v>0</v>
      </c>
      <c r="B67" s="2" t="str">
        <f>IFERROR(INDEX('Critical Parts Register'!$F:$F,MATCH(A67,'Critical Parts Register'!$C:$C,0)),"")</f>
        <v/>
      </c>
      <c r="C67" s="2" t="str">
        <f>IFERROR(INDEX('Critical Parts Register'!$AD:$AD,MATCH(A67,'Critical Parts Register'!$C:$C,0)),"")</f>
        <v/>
      </c>
      <c r="D67" s="5" t="str">
        <f>IFERROR(INDEX('Critical Parts Register'!$T:$T,MATCH(A67,'Critical Parts Register'!$C:$C,0)),"")</f>
        <v/>
      </c>
      <c r="E67" s="5" t="str">
        <f>IFERROR(INDEX('Critical Parts Register'!$U:$U,MATCH(A67,'Critical Parts Register'!$C:$C,0)),"")</f>
        <v/>
      </c>
      <c r="F67" s="5" t="str">
        <f>IFERROR(INDEX('Critical Parts Register'!$W:$W,MATCH(A67,'Critical Parts Register'!$C:$C,0)),"")</f>
        <v/>
      </c>
      <c r="G67" s="5" t="str">
        <f>IFERROR(INDEX('Critical Parts Register'!$X:$X,MATCH(A67,'Critical Parts Register'!$C:$C,0)),"")</f>
        <v/>
      </c>
      <c r="H67" s="5" t="str">
        <f>IFERROR(INDEX('Critical Parts Register'!$Y:$Y,MATCH(A67,'Critical Parts Register'!$C:$C,0)),"")</f>
        <v/>
      </c>
      <c r="I67" s="5" t="str">
        <f>IFERROR(INDEX('Critical Parts Register'!$Z:$Z,MATCH(A67,'Critical Parts Register'!$C:$C,0)),"")</f>
        <v/>
      </c>
      <c r="J67" s="5" t="str">
        <f>IFERROR(INDEX('Critical Parts Register'!$AA:$AA,MATCH(A67,'Critical Parts Register'!$C:$C,0)),"")</f>
        <v/>
      </c>
      <c r="K67" s="5" t="str">
        <f>IFERROR(INDEX('Critical Parts Register'!$V:$V,MATCH(A67,'Critical Parts Register'!$C:$C,0)),"")</f>
        <v/>
      </c>
      <c r="L67" s="6"/>
      <c r="M67" s="2" t="str">
        <f t="shared" si="2"/>
        <v/>
      </c>
      <c r="N67" s="2"/>
      <c r="O67" s="2"/>
      <c r="P67" s="2"/>
    </row>
    <row r="68" spans="1:16">
      <c r="A68" s="2">
        <f>CriticalPartsRegister[[#This Row],[Part ID]]</f>
        <v>0</v>
      </c>
      <c r="B68" s="2" t="str">
        <f>IFERROR(INDEX('Critical Parts Register'!$F:$F,MATCH(A68,'Critical Parts Register'!$C:$C,0)),"")</f>
        <v/>
      </c>
      <c r="C68" s="2" t="str">
        <f>IFERROR(INDEX('Critical Parts Register'!$AD:$AD,MATCH(A68,'Critical Parts Register'!$C:$C,0)),"")</f>
        <v/>
      </c>
      <c r="D68" s="5" t="str">
        <f>IFERROR(INDEX('Critical Parts Register'!$T:$T,MATCH(A68,'Critical Parts Register'!$C:$C,0)),"")</f>
        <v/>
      </c>
      <c r="E68" s="5" t="str">
        <f>IFERROR(INDEX('Critical Parts Register'!$U:$U,MATCH(A68,'Critical Parts Register'!$C:$C,0)),"")</f>
        <v/>
      </c>
      <c r="F68" s="5" t="str">
        <f>IFERROR(INDEX('Critical Parts Register'!$W:$W,MATCH(A68,'Critical Parts Register'!$C:$C,0)),"")</f>
        <v/>
      </c>
      <c r="G68" s="5" t="str">
        <f>IFERROR(INDEX('Critical Parts Register'!$X:$X,MATCH(A68,'Critical Parts Register'!$C:$C,0)),"")</f>
        <v/>
      </c>
      <c r="H68" s="5" t="str">
        <f>IFERROR(INDEX('Critical Parts Register'!$Y:$Y,MATCH(A68,'Critical Parts Register'!$C:$C,0)),"")</f>
        <v/>
      </c>
      <c r="I68" s="5" t="str">
        <f>IFERROR(INDEX('Critical Parts Register'!$Z:$Z,MATCH(A68,'Critical Parts Register'!$C:$C,0)),"")</f>
        <v/>
      </c>
      <c r="J68" s="5" t="str">
        <f>IFERROR(INDEX('Critical Parts Register'!$AA:$AA,MATCH(A68,'Critical Parts Register'!$C:$C,0)),"")</f>
        <v/>
      </c>
      <c r="K68" s="5" t="str">
        <f>IFERROR(INDEX('Critical Parts Register'!$V:$V,MATCH(A68,'Critical Parts Register'!$C:$C,0)),"")</f>
        <v/>
      </c>
      <c r="L68" s="6"/>
      <c r="M68" s="2" t="str">
        <f t="shared" si="2"/>
        <v/>
      </c>
      <c r="N68" s="2"/>
      <c r="O68" s="2"/>
      <c r="P68" s="2"/>
    </row>
    <row r="69" spans="1:16">
      <c r="A69" s="2">
        <f>CriticalPartsRegister[[#This Row],[Part ID]]</f>
        <v>0</v>
      </c>
      <c r="B69" s="2" t="str">
        <f>IFERROR(INDEX('Critical Parts Register'!$F:$F,MATCH(A69,'Critical Parts Register'!$C:$C,0)),"")</f>
        <v/>
      </c>
      <c r="C69" s="2" t="str">
        <f>IFERROR(INDEX('Critical Parts Register'!$AD:$AD,MATCH(A69,'Critical Parts Register'!$C:$C,0)),"")</f>
        <v/>
      </c>
      <c r="D69" s="5" t="str">
        <f>IFERROR(INDEX('Critical Parts Register'!$T:$T,MATCH(A69,'Critical Parts Register'!$C:$C,0)),"")</f>
        <v/>
      </c>
      <c r="E69" s="5" t="str">
        <f>IFERROR(INDEX('Critical Parts Register'!$U:$U,MATCH(A69,'Critical Parts Register'!$C:$C,0)),"")</f>
        <v/>
      </c>
      <c r="F69" s="5" t="str">
        <f>IFERROR(INDEX('Critical Parts Register'!$W:$W,MATCH(A69,'Critical Parts Register'!$C:$C,0)),"")</f>
        <v/>
      </c>
      <c r="G69" s="5" t="str">
        <f>IFERROR(INDEX('Critical Parts Register'!$X:$X,MATCH(A69,'Critical Parts Register'!$C:$C,0)),"")</f>
        <v/>
      </c>
      <c r="H69" s="5" t="str">
        <f>IFERROR(INDEX('Critical Parts Register'!$Y:$Y,MATCH(A69,'Critical Parts Register'!$C:$C,0)),"")</f>
        <v/>
      </c>
      <c r="I69" s="5" t="str">
        <f>IFERROR(INDEX('Critical Parts Register'!$Z:$Z,MATCH(A69,'Critical Parts Register'!$C:$C,0)),"")</f>
        <v/>
      </c>
      <c r="J69" s="5" t="str">
        <f>IFERROR(INDEX('Critical Parts Register'!$AA:$AA,MATCH(A69,'Critical Parts Register'!$C:$C,0)),"")</f>
        <v/>
      </c>
      <c r="K69" s="5" t="str">
        <f>IFERROR(INDEX('Critical Parts Register'!$V:$V,MATCH(A69,'Critical Parts Register'!$C:$C,0)),"")</f>
        <v/>
      </c>
      <c r="L69" s="6"/>
      <c r="M69" s="2" t="str">
        <f t="shared" si="2"/>
        <v/>
      </c>
      <c r="N69" s="2"/>
      <c r="O69" s="2"/>
      <c r="P69" s="2"/>
    </row>
    <row r="70" spans="1:16">
      <c r="A70" s="2">
        <f>CriticalPartsRegister[[#This Row],[Part ID]]</f>
        <v>0</v>
      </c>
      <c r="B70" s="2" t="str">
        <f>IFERROR(INDEX('Critical Parts Register'!$F:$F,MATCH(A70,'Critical Parts Register'!$C:$C,0)),"")</f>
        <v/>
      </c>
      <c r="C70" s="2" t="str">
        <f>IFERROR(INDEX('Critical Parts Register'!$AD:$AD,MATCH(A70,'Critical Parts Register'!$C:$C,0)),"")</f>
        <v/>
      </c>
      <c r="D70" s="5" t="str">
        <f>IFERROR(INDEX('Critical Parts Register'!$T:$T,MATCH(A70,'Critical Parts Register'!$C:$C,0)),"")</f>
        <v/>
      </c>
      <c r="E70" s="5" t="str">
        <f>IFERROR(INDEX('Critical Parts Register'!$U:$U,MATCH(A70,'Critical Parts Register'!$C:$C,0)),"")</f>
        <v/>
      </c>
      <c r="F70" s="5" t="str">
        <f>IFERROR(INDEX('Critical Parts Register'!$W:$W,MATCH(A70,'Critical Parts Register'!$C:$C,0)),"")</f>
        <v/>
      </c>
      <c r="G70" s="5" t="str">
        <f>IFERROR(INDEX('Critical Parts Register'!$X:$X,MATCH(A70,'Critical Parts Register'!$C:$C,0)),"")</f>
        <v/>
      </c>
      <c r="H70" s="5" t="str">
        <f>IFERROR(INDEX('Critical Parts Register'!$Y:$Y,MATCH(A70,'Critical Parts Register'!$C:$C,0)),"")</f>
        <v/>
      </c>
      <c r="I70" s="5" t="str">
        <f>IFERROR(INDEX('Critical Parts Register'!$Z:$Z,MATCH(A70,'Critical Parts Register'!$C:$C,0)),"")</f>
        <v/>
      </c>
      <c r="J70" s="5" t="str">
        <f>IFERROR(INDEX('Critical Parts Register'!$AA:$AA,MATCH(A70,'Critical Parts Register'!$C:$C,0)),"")</f>
        <v/>
      </c>
      <c r="K70" s="5" t="str">
        <f>IFERROR(INDEX('Critical Parts Register'!$V:$V,MATCH(A70,'Critical Parts Register'!$C:$C,0)),"")</f>
        <v/>
      </c>
      <c r="L70" s="6"/>
      <c r="M70" s="2" t="str">
        <f t="shared" si="2"/>
        <v/>
      </c>
      <c r="N70" s="2"/>
      <c r="O70" s="2"/>
      <c r="P70" s="2"/>
    </row>
    <row r="71" spans="1:16">
      <c r="A71" s="2">
        <f>CriticalPartsRegister[[#This Row],[Part ID]]</f>
        <v>0</v>
      </c>
      <c r="B71" s="2" t="str">
        <f>IFERROR(INDEX('Critical Parts Register'!$F:$F,MATCH(A71,'Critical Parts Register'!$C:$C,0)),"")</f>
        <v/>
      </c>
      <c r="C71" s="2" t="str">
        <f>IFERROR(INDEX('Critical Parts Register'!$AD:$AD,MATCH(A71,'Critical Parts Register'!$C:$C,0)),"")</f>
        <v/>
      </c>
      <c r="D71" s="5" t="str">
        <f>IFERROR(INDEX('Critical Parts Register'!$T:$T,MATCH(A71,'Critical Parts Register'!$C:$C,0)),"")</f>
        <v/>
      </c>
      <c r="E71" s="5" t="str">
        <f>IFERROR(INDEX('Critical Parts Register'!$U:$U,MATCH(A71,'Critical Parts Register'!$C:$C,0)),"")</f>
        <v/>
      </c>
      <c r="F71" s="5" t="str">
        <f>IFERROR(INDEX('Critical Parts Register'!$W:$W,MATCH(A71,'Critical Parts Register'!$C:$C,0)),"")</f>
        <v/>
      </c>
      <c r="G71" s="5" t="str">
        <f>IFERROR(INDEX('Critical Parts Register'!$X:$X,MATCH(A71,'Critical Parts Register'!$C:$C,0)),"")</f>
        <v/>
      </c>
      <c r="H71" s="5" t="str">
        <f>IFERROR(INDEX('Critical Parts Register'!$Y:$Y,MATCH(A71,'Critical Parts Register'!$C:$C,0)),"")</f>
        <v/>
      </c>
      <c r="I71" s="5" t="str">
        <f>IFERROR(INDEX('Critical Parts Register'!$Z:$Z,MATCH(A71,'Critical Parts Register'!$C:$C,0)),"")</f>
        <v/>
      </c>
      <c r="J71" s="5" t="str">
        <f>IFERROR(INDEX('Critical Parts Register'!$AA:$AA,MATCH(A71,'Critical Parts Register'!$C:$C,0)),"")</f>
        <v/>
      </c>
      <c r="K71" s="5" t="str">
        <f>IFERROR(INDEX('Critical Parts Register'!$V:$V,MATCH(A71,'Critical Parts Register'!$C:$C,0)),"")</f>
        <v/>
      </c>
      <c r="L71" s="6"/>
      <c r="M71" s="2" t="str">
        <f t="shared" si="2"/>
        <v/>
      </c>
      <c r="N71" s="2"/>
      <c r="O71" s="2"/>
      <c r="P71" s="2"/>
    </row>
    <row r="72" spans="1:16">
      <c r="A72" s="2">
        <f>CriticalPartsRegister[[#This Row],[Part ID]]</f>
        <v>0</v>
      </c>
      <c r="B72" s="2" t="str">
        <f>IFERROR(INDEX('Critical Parts Register'!$F:$F,MATCH(A72,'Critical Parts Register'!$C:$C,0)),"")</f>
        <v/>
      </c>
      <c r="C72" s="2" t="str">
        <f>IFERROR(INDEX('Critical Parts Register'!$AD:$AD,MATCH(A72,'Critical Parts Register'!$C:$C,0)),"")</f>
        <v/>
      </c>
      <c r="D72" s="5" t="str">
        <f>IFERROR(INDEX('Critical Parts Register'!$T:$T,MATCH(A72,'Critical Parts Register'!$C:$C,0)),"")</f>
        <v/>
      </c>
      <c r="E72" s="5" t="str">
        <f>IFERROR(INDEX('Critical Parts Register'!$U:$U,MATCH(A72,'Critical Parts Register'!$C:$C,0)),"")</f>
        <v/>
      </c>
      <c r="F72" s="5" t="str">
        <f>IFERROR(INDEX('Critical Parts Register'!$W:$W,MATCH(A72,'Critical Parts Register'!$C:$C,0)),"")</f>
        <v/>
      </c>
      <c r="G72" s="5" t="str">
        <f>IFERROR(INDEX('Critical Parts Register'!$X:$X,MATCH(A72,'Critical Parts Register'!$C:$C,0)),"")</f>
        <v/>
      </c>
      <c r="H72" s="5" t="str">
        <f>IFERROR(INDEX('Critical Parts Register'!$Y:$Y,MATCH(A72,'Critical Parts Register'!$C:$C,0)),"")</f>
        <v/>
      </c>
      <c r="I72" s="5" t="str">
        <f>IFERROR(INDEX('Critical Parts Register'!$Z:$Z,MATCH(A72,'Critical Parts Register'!$C:$C,0)),"")</f>
        <v/>
      </c>
      <c r="J72" s="5" t="str">
        <f>IFERROR(INDEX('Critical Parts Register'!$AA:$AA,MATCH(A72,'Critical Parts Register'!$C:$C,0)),"")</f>
        <v/>
      </c>
      <c r="K72" s="5" t="str">
        <f>IFERROR(INDEX('Critical Parts Register'!$V:$V,MATCH(A72,'Critical Parts Register'!$C:$C,0)),"")</f>
        <v/>
      </c>
      <c r="L72" s="6"/>
      <c r="M72" s="2" t="str">
        <f t="shared" si="2"/>
        <v/>
      </c>
      <c r="N72" s="2"/>
      <c r="O72" s="2"/>
      <c r="P72" s="2"/>
    </row>
    <row r="73" spans="1:16">
      <c r="A73" s="2">
        <f>CriticalPartsRegister[[#This Row],[Part ID]]</f>
        <v>0</v>
      </c>
      <c r="B73" s="2" t="str">
        <f>IFERROR(INDEX('Critical Parts Register'!$F:$F,MATCH(A73,'Critical Parts Register'!$C:$C,0)),"")</f>
        <v/>
      </c>
      <c r="C73" s="2" t="str">
        <f>IFERROR(INDEX('Critical Parts Register'!$AD:$AD,MATCH(A73,'Critical Parts Register'!$C:$C,0)),"")</f>
        <v/>
      </c>
      <c r="D73" s="5" t="str">
        <f>IFERROR(INDEX('Critical Parts Register'!$T:$T,MATCH(A73,'Critical Parts Register'!$C:$C,0)),"")</f>
        <v/>
      </c>
      <c r="E73" s="5" t="str">
        <f>IFERROR(INDEX('Critical Parts Register'!$U:$U,MATCH(A73,'Critical Parts Register'!$C:$C,0)),"")</f>
        <v/>
      </c>
      <c r="F73" s="5" t="str">
        <f>IFERROR(INDEX('Critical Parts Register'!$W:$W,MATCH(A73,'Critical Parts Register'!$C:$C,0)),"")</f>
        <v/>
      </c>
      <c r="G73" s="5" t="str">
        <f>IFERROR(INDEX('Critical Parts Register'!$X:$X,MATCH(A73,'Critical Parts Register'!$C:$C,0)),"")</f>
        <v/>
      </c>
      <c r="H73" s="5" t="str">
        <f>IFERROR(INDEX('Critical Parts Register'!$Y:$Y,MATCH(A73,'Critical Parts Register'!$C:$C,0)),"")</f>
        <v/>
      </c>
      <c r="I73" s="5" t="str">
        <f>IFERROR(INDEX('Critical Parts Register'!$Z:$Z,MATCH(A73,'Critical Parts Register'!$C:$C,0)),"")</f>
        <v/>
      </c>
      <c r="J73" s="5" t="str">
        <f>IFERROR(INDEX('Critical Parts Register'!$AA:$AA,MATCH(A73,'Critical Parts Register'!$C:$C,0)),"")</f>
        <v/>
      </c>
      <c r="K73" s="5" t="str">
        <f>IFERROR(INDEX('Critical Parts Register'!$V:$V,MATCH(A73,'Critical Parts Register'!$C:$C,0)),"")</f>
        <v/>
      </c>
      <c r="L73" s="6"/>
      <c r="M73" s="2" t="str">
        <f t="shared" si="2"/>
        <v/>
      </c>
      <c r="N73" s="2"/>
      <c r="O73" s="2"/>
      <c r="P73" s="2"/>
    </row>
    <row r="74" spans="1:16">
      <c r="A74" s="2">
        <f>CriticalPartsRegister[[#This Row],[Part ID]]</f>
        <v>0</v>
      </c>
      <c r="B74" s="2" t="str">
        <f>IFERROR(INDEX('Critical Parts Register'!$F:$F,MATCH(A74,'Critical Parts Register'!$C:$C,0)),"")</f>
        <v/>
      </c>
      <c r="C74" s="2" t="str">
        <f>IFERROR(INDEX('Critical Parts Register'!$AD:$AD,MATCH(A74,'Critical Parts Register'!$C:$C,0)),"")</f>
        <v/>
      </c>
      <c r="D74" s="5" t="str">
        <f>IFERROR(INDEX('Critical Parts Register'!$T:$T,MATCH(A74,'Critical Parts Register'!$C:$C,0)),"")</f>
        <v/>
      </c>
      <c r="E74" s="5" t="str">
        <f>IFERROR(INDEX('Critical Parts Register'!$U:$U,MATCH(A74,'Critical Parts Register'!$C:$C,0)),"")</f>
        <v/>
      </c>
      <c r="F74" s="5" t="str">
        <f>IFERROR(INDEX('Critical Parts Register'!$W:$W,MATCH(A74,'Critical Parts Register'!$C:$C,0)),"")</f>
        <v/>
      </c>
      <c r="G74" s="5" t="str">
        <f>IFERROR(INDEX('Critical Parts Register'!$X:$X,MATCH(A74,'Critical Parts Register'!$C:$C,0)),"")</f>
        <v/>
      </c>
      <c r="H74" s="5" t="str">
        <f>IFERROR(INDEX('Critical Parts Register'!$Y:$Y,MATCH(A74,'Critical Parts Register'!$C:$C,0)),"")</f>
        <v/>
      </c>
      <c r="I74" s="5" t="str">
        <f>IFERROR(INDEX('Critical Parts Register'!$Z:$Z,MATCH(A74,'Critical Parts Register'!$C:$C,0)),"")</f>
        <v/>
      </c>
      <c r="J74" s="5" t="str">
        <f>IFERROR(INDEX('Critical Parts Register'!$AA:$AA,MATCH(A74,'Critical Parts Register'!$C:$C,0)),"")</f>
        <v/>
      </c>
      <c r="K74" s="5" t="str">
        <f>IFERROR(INDEX('Critical Parts Register'!$V:$V,MATCH(A74,'Critical Parts Register'!$C:$C,0)),"")</f>
        <v/>
      </c>
      <c r="L74" s="6"/>
      <c r="M74" s="2" t="str">
        <f t="shared" si="2"/>
        <v/>
      </c>
      <c r="N74" s="2"/>
      <c r="O74" s="2"/>
      <c r="P74" s="2"/>
    </row>
    <row r="75" spans="1:16">
      <c r="A75" s="2">
        <f>CriticalPartsRegister[[#This Row],[Part ID]]</f>
        <v>0</v>
      </c>
      <c r="B75" s="2" t="str">
        <f>IFERROR(INDEX('Critical Parts Register'!$F:$F,MATCH(A75,'Critical Parts Register'!$C:$C,0)),"")</f>
        <v/>
      </c>
      <c r="C75" s="2" t="str">
        <f>IFERROR(INDEX('Critical Parts Register'!$AD:$AD,MATCH(A75,'Critical Parts Register'!$C:$C,0)),"")</f>
        <v/>
      </c>
      <c r="D75" s="5" t="str">
        <f>IFERROR(INDEX('Critical Parts Register'!$T:$T,MATCH(A75,'Critical Parts Register'!$C:$C,0)),"")</f>
        <v/>
      </c>
      <c r="E75" s="5" t="str">
        <f>IFERROR(INDEX('Critical Parts Register'!$U:$U,MATCH(A75,'Critical Parts Register'!$C:$C,0)),"")</f>
        <v/>
      </c>
      <c r="F75" s="5" t="str">
        <f>IFERROR(INDEX('Critical Parts Register'!$W:$W,MATCH(A75,'Critical Parts Register'!$C:$C,0)),"")</f>
        <v/>
      </c>
      <c r="G75" s="5" t="str">
        <f>IFERROR(INDEX('Critical Parts Register'!$X:$X,MATCH(A75,'Critical Parts Register'!$C:$C,0)),"")</f>
        <v/>
      </c>
      <c r="H75" s="5" t="str">
        <f>IFERROR(INDEX('Critical Parts Register'!$Y:$Y,MATCH(A75,'Critical Parts Register'!$C:$C,0)),"")</f>
        <v/>
      </c>
      <c r="I75" s="5" t="str">
        <f>IFERROR(INDEX('Critical Parts Register'!$Z:$Z,MATCH(A75,'Critical Parts Register'!$C:$C,0)),"")</f>
        <v/>
      </c>
      <c r="J75" s="5" t="str">
        <f>IFERROR(INDEX('Critical Parts Register'!$AA:$AA,MATCH(A75,'Critical Parts Register'!$C:$C,0)),"")</f>
        <v/>
      </c>
      <c r="K75" s="5" t="str">
        <f>IFERROR(INDEX('Critical Parts Register'!$V:$V,MATCH(A75,'Critical Parts Register'!$C:$C,0)),"")</f>
        <v/>
      </c>
      <c r="L75" s="6"/>
      <c r="M75" s="2" t="str">
        <f t="shared" si="2"/>
        <v/>
      </c>
      <c r="N75" s="2"/>
      <c r="O75" s="2"/>
      <c r="P75" s="2"/>
    </row>
    <row r="76" spans="1:16">
      <c r="A76" s="2">
        <f>CriticalPartsRegister[[#This Row],[Part ID]]</f>
        <v>0</v>
      </c>
      <c r="B76" s="2" t="str">
        <f>IFERROR(INDEX('Critical Parts Register'!$F:$F,MATCH(A76,'Critical Parts Register'!$C:$C,0)),"")</f>
        <v/>
      </c>
      <c r="C76" s="2" t="str">
        <f>IFERROR(INDEX('Critical Parts Register'!$AD:$AD,MATCH(A76,'Critical Parts Register'!$C:$C,0)),"")</f>
        <v/>
      </c>
      <c r="D76" s="5" t="str">
        <f>IFERROR(INDEX('Critical Parts Register'!$T:$T,MATCH(A76,'Critical Parts Register'!$C:$C,0)),"")</f>
        <v/>
      </c>
      <c r="E76" s="5" t="str">
        <f>IFERROR(INDEX('Critical Parts Register'!$U:$U,MATCH(A76,'Critical Parts Register'!$C:$C,0)),"")</f>
        <v/>
      </c>
      <c r="F76" s="5" t="str">
        <f>IFERROR(INDEX('Critical Parts Register'!$W:$W,MATCH(A76,'Critical Parts Register'!$C:$C,0)),"")</f>
        <v/>
      </c>
      <c r="G76" s="5" t="str">
        <f>IFERROR(INDEX('Critical Parts Register'!$X:$X,MATCH(A76,'Critical Parts Register'!$C:$C,0)),"")</f>
        <v/>
      </c>
      <c r="H76" s="5" t="str">
        <f>IFERROR(INDEX('Critical Parts Register'!$Y:$Y,MATCH(A76,'Critical Parts Register'!$C:$C,0)),"")</f>
        <v/>
      </c>
      <c r="I76" s="5" t="str">
        <f>IFERROR(INDEX('Critical Parts Register'!$Z:$Z,MATCH(A76,'Critical Parts Register'!$C:$C,0)),"")</f>
        <v/>
      </c>
      <c r="J76" s="5" t="str">
        <f>IFERROR(INDEX('Critical Parts Register'!$AA:$AA,MATCH(A76,'Critical Parts Register'!$C:$C,0)),"")</f>
        <v/>
      </c>
      <c r="K76" s="5" t="str">
        <f>IFERROR(INDEX('Critical Parts Register'!$V:$V,MATCH(A76,'Critical Parts Register'!$C:$C,0)),"")</f>
        <v/>
      </c>
      <c r="L76" s="6"/>
      <c r="M76" s="2" t="str">
        <f t="shared" si="2"/>
        <v/>
      </c>
      <c r="N76" s="2"/>
      <c r="O76" s="2"/>
      <c r="P76" s="2"/>
    </row>
    <row r="77" spans="1:16">
      <c r="A77" s="2">
        <f>CriticalPartsRegister[[#This Row],[Part ID]]</f>
        <v>0</v>
      </c>
      <c r="B77" s="2" t="str">
        <f>IFERROR(INDEX('Critical Parts Register'!$F:$F,MATCH(A77,'Critical Parts Register'!$C:$C,0)),"")</f>
        <v/>
      </c>
      <c r="C77" s="2" t="str">
        <f>IFERROR(INDEX('Critical Parts Register'!$AD:$AD,MATCH(A77,'Critical Parts Register'!$C:$C,0)),"")</f>
        <v/>
      </c>
      <c r="D77" s="5" t="str">
        <f>IFERROR(INDEX('Critical Parts Register'!$T:$T,MATCH(A77,'Critical Parts Register'!$C:$C,0)),"")</f>
        <v/>
      </c>
      <c r="E77" s="5" t="str">
        <f>IFERROR(INDEX('Critical Parts Register'!$U:$U,MATCH(A77,'Critical Parts Register'!$C:$C,0)),"")</f>
        <v/>
      </c>
      <c r="F77" s="5" t="str">
        <f>IFERROR(INDEX('Critical Parts Register'!$W:$W,MATCH(A77,'Critical Parts Register'!$C:$C,0)),"")</f>
        <v/>
      </c>
      <c r="G77" s="5" t="str">
        <f>IFERROR(INDEX('Critical Parts Register'!$X:$X,MATCH(A77,'Critical Parts Register'!$C:$C,0)),"")</f>
        <v/>
      </c>
      <c r="H77" s="5" t="str">
        <f>IFERROR(INDEX('Critical Parts Register'!$Y:$Y,MATCH(A77,'Critical Parts Register'!$C:$C,0)),"")</f>
        <v/>
      </c>
      <c r="I77" s="5" t="str">
        <f>IFERROR(INDEX('Critical Parts Register'!$Z:$Z,MATCH(A77,'Critical Parts Register'!$C:$C,0)),"")</f>
        <v/>
      </c>
      <c r="J77" s="5" t="str">
        <f>IFERROR(INDEX('Critical Parts Register'!$AA:$AA,MATCH(A77,'Critical Parts Register'!$C:$C,0)),"")</f>
        <v/>
      </c>
      <c r="K77" s="5" t="str">
        <f>IFERROR(INDEX('Critical Parts Register'!$V:$V,MATCH(A77,'Critical Parts Register'!$C:$C,0)),"")</f>
        <v/>
      </c>
      <c r="L77" s="6"/>
      <c r="M77" s="2" t="str">
        <f t="shared" si="2"/>
        <v/>
      </c>
      <c r="N77" s="2"/>
      <c r="O77" s="2"/>
      <c r="P77" s="2"/>
    </row>
    <row r="78" spans="1:16">
      <c r="A78" s="2">
        <f>CriticalPartsRegister[[#This Row],[Part ID]]</f>
        <v>0</v>
      </c>
      <c r="B78" s="2" t="str">
        <f>IFERROR(INDEX('Critical Parts Register'!$F:$F,MATCH(A78,'Critical Parts Register'!$C:$C,0)),"")</f>
        <v/>
      </c>
      <c r="C78" s="2" t="str">
        <f>IFERROR(INDEX('Critical Parts Register'!$AD:$AD,MATCH(A78,'Critical Parts Register'!$C:$C,0)),"")</f>
        <v/>
      </c>
      <c r="D78" s="5" t="str">
        <f>IFERROR(INDEX('Critical Parts Register'!$T:$T,MATCH(A78,'Critical Parts Register'!$C:$C,0)),"")</f>
        <v/>
      </c>
      <c r="E78" s="5" t="str">
        <f>IFERROR(INDEX('Critical Parts Register'!$U:$U,MATCH(A78,'Critical Parts Register'!$C:$C,0)),"")</f>
        <v/>
      </c>
      <c r="F78" s="5" t="str">
        <f>IFERROR(INDEX('Critical Parts Register'!$W:$W,MATCH(A78,'Critical Parts Register'!$C:$C,0)),"")</f>
        <v/>
      </c>
      <c r="G78" s="5" t="str">
        <f>IFERROR(INDEX('Critical Parts Register'!$X:$X,MATCH(A78,'Critical Parts Register'!$C:$C,0)),"")</f>
        <v/>
      </c>
      <c r="H78" s="5" t="str">
        <f>IFERROR(INDEX('Critical Parts Register'!$Y:$Y,MATCH(A78,'Critical Parts Register'!$C:$C,0)),"")</f>
        <v/>
      </c>
      <c r="I78" s="5" t="str">
        <f>IFERROR(INDEX('Critical Parts Register'!$Z:$Z,MATCH(A78,'Critical Parts Register'!$C:$C,0)),"")</f>
        <v/>
      </c>
      <c r="J78" s="5" t="str">
        <f>IFERROR(INDEX('Critical Parts Register'!$AA:$AA,MATCH(A78,'Critical Parts Register'!$C:$C,0)),"")</f>
        <v/>
      </c>
      <c r="K78" s="5" t="str">
        <f>IFERROR(INDEX('Critical Parts Register'!$V:$V,MATCH(A78,'Critical Parts Register'!$C:$C,0)),"")</f>
        <v/>
      </c>
      <c r="L78" s="6"/>
      <c r="M78" s="2" t="str">
        <f t="shared" si="2"/>
        <v/>
      </c>
      <c r="N78" s="2"/>
      <c r="O78" s="2"/>
      <c r="P78" s="2"/>
    </row>
    <row r="79" spans="1:16">
      <c r="A79" s="2">
        <f>CriticalPartsRegister[[#This Row],[Part ID]]</f>
        <v>0</v>
      </c>
      <c r="B79" s="2" t="str">
        <f>IFERROR(INDEX('Critical Parts Register'!$F:$F,MATCH(A79,'Critical Parts Register'!$C:$C,0)),"")</f>
        <v/>
      </c>
      <c r="C79" s="2" t="str">
        <f>IFERROR(INDEX('Critical Parts Register'!$AD:$AD,MATCH(A79,'Critical Parts Register'!$C:$C,0)),"")</f>
        <v/>
      </c>
      <c r="D79" s="5" t="str">
        <f>IFERROR(INDEX('Critical Parts Register'!$T:$T,MATCH(A79,'Critical Parts Register'!$C:$C,0)),"")</f>
        <v/>
      </c>
      <c r="E79" s="5" t="str">
        <f>IFERROR(INDEX('Critical Parts Register'!$U:$U,MATCH(A79,'Critical Parts Register'!$C:$C,0)),"")</f>
        <v/>
      </c>
      <c r="F79" s="5" t="str">
        <f>IFERROR(INDEX('Critical Parts Register'!$W:$W,MATCH(A79,'Critical Parts Register'!$C:$C,0)),"")</f>
        <v/>
      </c>
      <c r="G79" s="5" t="str">
        <f>IFERROR(INDEX('Critical Parts Register'!$X:$X,MATCH(A79,'Critical Parts Register'!$C:$C,0)),"")</f>
        <v/>
      </c>
      <c r="H79" s="5" t="str">
        <f>IFERROR(INDEX('Critical Parts Register'!$Y:$Y,MATCH(A79,'Critical Parts Register'!$C:$C,0)),"")</f>
        <v/>
      </c>
      <c r="I79" s="5" t="str">
        <f>IFERROR(INDEX('Critical Parts Register'!$Z:$Z,MATCH(A79,'Critical Parts Register'!$C:$C,0)),"")</f>
        <v/>
      </c>
      <c r="J79" s="5" t="str">
        <f>IFERROR(INDEX('Critical Parts Register'!$AA:$AA,MATCH(A79,'Critical Parts Register'!$C:$C,0)),"")</f>
        <v/>
      </c>
      <c r="K79" s="5" t="str">
        <f>IFERROR(INDEX('Critical Parts Register'!$V:$V,MATCH(A79,'Critical Parts Register'!$C:$C,0)),"")</f>
        <v/>
      </c>
      <c r="L79" s="6"/>
      <c r="M79" s="2" t="str">
        <f t="shared" si="2"/>
        <v/>
      </c>
      <c r="N79" s="2"/>
      <c r="O79" s="2"/>
      <c r="P79" s="2"/>
    </row>
    <row r="80" spans="1:16">
      <c r="A80" s="2">
        <f>CriticalPartsRegister[[#This Row],[Part ID]]</f>
        <v>0</v>
      </c>
      <c r="B80" s="2" t="str">
        <f>IFERROR(INDEX('Critical Parts Register'!$F:$F,MATCH(A80,'Critical Parts Register'!$C:$C,0)),"")</f>
        <v/>
      </c>
      <c r="C80" s="2" t="str">
        <f>IFERROR(INDEX('Critical Parts Register'!$AD:$AD,MATCH(A80,'Critical Parts Register'!$C:$C,0)),"")</f>
        <v/>
      </c>
      <c r="D80" s="5" t="str">
        <f>IFERROR(INDEX('Critical Parts Register'!$T:$T,MATCH(A80,'Critical Parts Register'!$C:$C,0)),"")</f>
        <v/>
      </c>
      <c r="E80" s="5" t="str">
        <f>IFERROR(INDEX('Critical Parts Register'!$U:$U,MATCH(A80,'Critical Parts Register'!$C:$C,0)),"")</f>
        <v/>
      </c>
      <c r="F80" s="5" t="str">
        <f>IFERROR(INDEX('Critical Parts Register'!$W:$W,MATCH(A80,'Critical Parts Register'!$C:$C,0)),"")</f>
        <v/>
      </c>
      <c r="G80" s="5" t="str">
        <f>IFERROR(INDEX('Critical Parts Register'!$X:$X,MATCH(A80,'Critical Parts Register'!$C:$C,0)),"")</f>
        <v/>
      </c>
      <c r="H80" s="5" t="str">
        <f>IFERROR(INDEX('Critical Parts Register'!$Y:$Y,MATCH(A80,'Critical Parts Register'!$C:$C,0)),"")</f>
        <v/>
      </c>
      <c r="I80" s="5" t="str">
        <f>IFERROR(INDEX('Critical Parts Register'!$Z:$Z,MATCH(A80,'Critical Parts Register'!$C:$C,0)),"")</f>
        <v/>
      </c>
      <c r="J80" s="5" t="str">
        <f>IFERROR(INDEX('Critical Parts Register'!$AA:$AA,MATCH(A80,'Critical Parts Register'!$C:$C,0)),"")</f>
        <v/>
      </c>
      <c r="K80" s="5" t="str">
        <f>IFERROR(INDEX('Critical Parts Register'!$V:$V,MATCH(A80,'Critical Parts Register'!$C:$C,0)),"")</f>
        <v/>
      </c>
      <c r="L80" s="6"/>
      <c r="M80" s="2" t="str">
        <f t="shared" si="2"/>
        <v/>
      </c>
      <c r="N80" s="2"/>
      <c r="O80" s="2"/>
      <c r="P80" s="2"/>
    </row>
    <row r="81" spans="1:16">
      <c r="A81" s="2">
        <f>CriticalPartsRegister[[#This Row],[Part ID]]</f>
        <v>0</v>
      </c>
      <c r="B81" s="2" t="str">
        <f>IFERROR(INDEX('Critical Parts Register'!$F:$F,MATCH(A81,'Critical Parts Register'!$C:$C,0)),"")</f>
        <v/>
      </c>
      <c r="C81" s="2" t="str">
        <f>IFERROR(INDEX('Critical Parts Register'!$AD:$AD,MATCH(A81,'Critical Parts Register'!$C:$C,0)),"")</f>
        <v/>
      </c>
      <c r="D81" s="5" t="str">
        <f>IFERROR(INDEX('Critical Parts Register'!$T:$T,MATCH(A81,'Critical Parts Register'!$C:$C,0)),"")</f>
        <v/>
      </c>
      <c r="E81" s="5" t="str">
        <f>IFERROR(INDEX('Critical Parts Register'!$U:$U,MATCH(A81,'Critical Parts Register'!$C:$C,0)),"")</f>
        <v/>
      </c>
      <c r="F81" s="5" t="str">
        <f>IFERROR(INDEX('Critical Parts Register'!$W:$W,MATCH(A81,'Critical Parts Register'!$C:$C,0)),"")</f>
        <v/>
      </c>
      <c r="G81" s="5" t="str">
        <f>IFERROR(INDEX('Critical Parts Register'!$X:$X,MATCH(A81,'Critical Parts Register'!$C:$C,0)),"")</f>
        <v/>
      </c>
      <c r="H81" s="5" t="str">
        <f>IFERROR(INDEX('Critical Parts Register'!$Y:$Y,MATCH(A81,'Critical Parts Register'!$C:$C,0)),"")</f>
        <v/>
      </c>
      <c r="I81" s="5" t="str">
        <f>IFERROR(INDEX('Critical Parts Register'!$Z:$Z,MATCH(A81,'Critical Parts Register'!$C:$C,0)),"")</f>
        <v/>
      </c>
      <c r="J81" s="5" t="str">
        <f>IFERROR(INDEX('Critical Parts Register'!$AA:$AA,MATCH(A81,'Critical Parts Register'!$C:$C,0)),"")</f>
        <v/>
      </c>
      <c r="K81" s="5" t="str">
        <f>IFERROR(INDEX('Critical Parts Register'!$V:$V,MATCH(A81,'Critical Parts Register'!$C:$C,0)),"")</f>
        <v/>
      </c>
      <c r="L81" s="6"/>
      <c r="M81" s="2" t="str">
        <f t="shared" si="2"/>
        <v/>
      </c>
      <c r="N81" s="2"/>
      <c r="O81" s="2"/>
      <c r="P81" s="2"/>
    </row>
    <row r="82" spans="1:16">
      <c r="A82" s="2">
        <f>CriticalPartsRegister[[#This Row],[Part ID]]</f>
        <v>0</v>
      </c>
      <c r="B82" s="2" t="str">
        <f>IFERROR(INDEX('Critical Parts Register'!$F:$F,MATCH(A82,'Critical Parts Register'!$C:$C,0)),"")</f>
        <v/>
      </c>
      <c r="C82" s="2" t="str">
        <f>IFERROR(INDEX('Critical Parts Register'!$AD:$AD,MATCH(A82,'Critical Parts Register'!$C:$C,0)),"")</f>
        <v/>
      </c>
      <c r="D82" s="5" t="str">
        <f>IFERROR(INDEX('Critical Parts Register'!$T:$T,MATCH(A82,'Critical Parts Register'!$C:$C,0)),"")</f>
        <v/>
      </c>
      <c r="E82" s="5" t="str">
        <f>IFERROR(INDEX('Critical Parts Register'!$U:$U,MATCH(A82,'Critical Parts Register'!$C:$C,0)),"")</f>
        <v/>
      </c>
      <c r="F82" s="5" t="str">
        <f>IFERROR(INDEX('Critical Parts Register'!$W:$W,MATCH(A82,'Critical Parts Register'!$C:$C,0)),"")</f>
        <v/>
      </c>
      <c r="G82" s="5" t="str">
        <f>IFERROR(INDEX('Critical Parts Register'!$X:$X,MATCH(A82,'Critical Parts Register'!$C:$C,0)),"")</f>
        <v/>
      </c>
      <c r="H82" s="5" t="str">
        <f>IFERROR(INDEX('Critical Parts Register'!$Y:$Y,MATCH(A82,'Critical Parts Register'!$C:$C,0)),"")</f>
        <v/>
      </c>
      <c r="I82" s="5" t="str">
        <f>IFERROR(INDEX('Critical Parts Register'!$Z:$Z,MATCH(A82,'Critical Parts Register'!$C:$C,0)),"")</f>
        <v/>
      </c>
      <c r="J82" s="5" t="str">
        <f>IFERROR(INDEX('Critical Parts Register'!$AA:$AA,MATCH(A82,'Critical Parts Register'!$C:$C,0)),"")</f>
        <v/>
      </c>
      <c r="K82" s="5" t="str">
        <f>IFERROR(INDEX('Critical Parts Register'!$V:$V,MATCH(A82,'Critical Parts Register'!$C:$C,0)),"")</f>
        <v/>
      </c>
      <c r="L82" s="6"/>
      <c r="M82" s="2" t="str">
        <f t="shared" si="2"/>
        <v/>
      </c>
      <c r="N82" s="2"/>
      <c r="O82" s="2"/>
      <c r="P82" s="2"/>
    </row>
    <row r="83" spans="1:16">
      <c r="A83" s="2">
        <f>CriticalPartsRegister[[#This Row],[Part ID]]</f>
        <v>0</v>
      </c>
      <c r="B83" s="2" t="str">
        <f>IFERROR(INDEX('Critical Parts Register'!$F:$F,MATCH(A83,'Critical Parts Register'!$C:$C,0)),"")</f>
        <v/>
      </c>
      <c r="C83" s="2" t="str">
        <f>IFERROR(INDEX('Critical Parts Register'!$AD:$AD,MATCH(A83,'Critical Parts Register'!$C:$C,0)),"")</f>
        <v/>
      </c>
      <c r="D83" s="5" t="str">
        <f>IFERROR(INDEX('Critical Parts Register'!$T:$T,MATCH(A83,'Critical Parts Register'!$C:$C,0)),"")</f>
        <v/>
      </c>
      <c r="E83" s="5" t="str">
        <f>IFERROR(INDEX('Critical Parts Register'!$U:$U,MATCH(A83,'Critical Parts Register'!$C:$C,0)),"")</f>
        <v/>
      </c>
      <c r="F83" s="5" t="str">
        <f>IFERROR(INDEX('Critical Parts Register'!$W:$W,MATCH(A83,'Critical Parts Register'!$C:$C,0)),"")</f>
        <v/>
      </c>
      <c r="G83" s="5" t="str">
        <f>IFERROR(INDEX('Critical Parts Register'!$X:$X,MATCH(A83,'Critical Parts Register'!$C:$C,0)),"")</f>
        <v/>
      </c>
      <c r="H83" s="5" t="str">
        <f>IFERROR(INDEX('Critical Parts Register'!$Y:$Y,MATCH(A83,'Critical Parts Register'!$C:$C,0)),"")</f>
        <v/>
      </c>
      <c r="I83" s="5" t="str">
        <f>IFERROR(INDEX('Critical Parts Register'!$Z:$Z,MATCH(A83,'Critical Parts Register'!$C:$C,0)),"")</f>
        <v/>
      </c>
      <c r="J83" s="5" t="str">
        <f>IFERROR(INDEX('Critical Parts Register'!$AA:$AA,MATCH(A83,'Critical Parts Register'!$C:$C,0)),"")</f>
        <v/>
      </c>
      <c r="K83" s="5" t="str">
        <f>IFERROR(INDEX('Critical Parts Register'!$V:$V,MATCH(A83,'Critical Parts Register'!$C:$C,0)),"")</f>
        <v/>
      </c>
      <c r="L83" s="6"/>
      <c r="M83" s="2" t="str">
        <f t="shared" si="2"/>
        <v/>
      </c>
      <c r="N83" s="2"/>
      <c r="O83" s="2"/>
      <c r="P83" s="2"/>
    </row>
    <row r="84" spans="1:16">
      <c r="A84" s="2">
        <f>CriticalPartsRegister[[#This Row],[Part ID]]</f>
        <v>0</v>
      </c>
      <c r="B84" s="2" t="str">
        <f>IFERROR(INDEX('Critical Parts Register'!$F:$F,MATCH(A84,'Critical Parts Register'!$C:$C,0)),"")</f>
        <v/>
      </c>
      <c r="C84" s="2" t="str">
        <f>IFERROR(INDEX('Critical Parts Register'!$AD:$AD,MATCH(A84,'Critical Parts Register'!$C:$C,0)),"")</f>
        <v/>
      </c>
      <c r="D84" s="5" t="str">
        <f>IFERROR(INDEX('Critical Parts Register'!$T:$T,MATCH(A84,'Critical Parts Register'!$C:$C,0)),"")</f>
        <v/>
      </c>
      <c r="E84" s="5" t="str">
        <f>IFERROR(INDEX('Critical Parts Register'!$U:$U,MATCH(A84,'Critical Parts Register'!$C:$C,0)),"")</f>
        <v/>
      </c>
      <c r="F84" s="5" t="str">
        <f>IFERROR(INDEX('Critical Parts Register'!$W:$W,MATCH(A84,'Critical Parts Register'!$C:$C,0)),"")</f>
        <v/>
      </c>
      <c r="G84" s="5" t="str">
        <f>IFERROR(INDEX('Critical Parts Register'!$X:$X,MATCH(A84,'Critical Parts Register'!$C:$C,0)),"")</f>
        <v/>
      </c>
      <c r="H84" s="5" t="str">
        <f>IFERROR(INDEX('Critical Parts Register'!$Y:$Y,MATCH(A84,'Critical Parts Register'!$C:$C,0)),"")</f>
        <v/>
      </c>
      <c r="I84" s="5" t="str">
        <f>IFERROR(INDEX('Critical Parts Register'!$Z:$Z,MATCH(A84,'Critical Parts Register'!$C:$C,0)),"")</f>
        <v/>
      </c>
      <c r="J84" s="5" t="str">
        <f>IFERROR(INDEX('Critical Parts Register'!$AA:$AA,MATCH(A84,'Critical Parts Register'!$C:$C,0)),"")</f>
        <v/>
      </c>
      <c r="K84" s="5" t="str">
        <f>IFERROR(INDEX('Critical Parts Register'!$V:$V,MATCH(A84,'Critical Parts Register'!$C:$C,0)),"")</f>
        <v/>
      </c>
      <c r="L84" s="6"/>
      <c r="M84" s="2" t="str">
        <f t="shared" si="2"/>
        <v/>
      </c>
      <c r="N84" s="2"/>
      <c r="O84" s="2"/>
      <c r="P84" s="2"/>
    </row>
    <row r="85" spans="1:16">
      <c r="A85" s="2">
        <f>CriticalPartsRegister[[#This Row],[Part ID]]</f>
        <v>0</v>
      </c>
      <c r="B85" s="2" t="str">
        <f>IFERROR(INDEX('Critical Parts Register'!$F:$F,MATCH(A85,'Critical Parts Register'!$C:$C,0)),"")</f>
        <v/>
      </c>
      <c r="C85" s="2" t="str">
        <f>IFERROR(INDEX('Critical Parts Register'!$AD:$AD,MATCH(A85,'Critical Parts Register'!$C:$C,0)),"")</f>
        <v/>
      </c>
      <c r="D85" s="5" t="str">
        <f>IFERROR(INDEX('Critical Parts Register'!$T:$T,MATCH(A85,'Critical Parts Register'!$C:$C,0)),"")</f>
        <v/>
      </c>
      <c r="E85" s="5" t="str">
        <f>IFERROR(INDEX('Critical Parts Register'!$U:$U,MATCH(A85,'Critical Parts Register'!$C:$C,0)),"")</f>
        <v/>
      </c>
      <c r="F85" s="5" t="str">
        <f>IFERROR(INDEX('Critical Parts Register'!$W:$W,MATCH(A85,'Critical Parts Register'!$C:$C,0)),"")</f>
        <v/>
      </c>
      <c r="G85" s="5" t="str">
        <f>IFERROR(INDEX('Critical Parts Register'!$X:$X,MATCH(A85,'Critical Parts Register'!$C:$C,0)),"")</f>
        <v/>
      </c>
      <c r="H85" s="5" t="str">
        <f>IFERROR(INDEX('Critical Parts Register'!$Y:$Y,MATCH(A85,'Critical Parts Register'!$C:$C,0)),"")</f>
        <v/>
      </c>
      <c r="I85" s="5" t="str">
        <f>IFERROR(INDEX('Critical Parts Register'!$Z:$Z,MATCH(A85,'Critical Parts Register'!$C:$C,0)),"")</f>
        <v/>
      </c>
      <c r="J85" s="5" t="str">
        <f>IFERROR(INDEX('Critical Parts Register'!$AA:$AA,MATCH(A85,'Critical Parts Register'!$C:$C,0)),"")</f>
        <v/>
      </c>
      <c r="K85" s="5" t="str">
        <f>IFERROR(INDEX('Critical Parts Register'!$V:$V,MATCH(A85,'Critical Parts Register'!$C:$C,0)),"")</f>
        <v/>
      </c>
      <c r="L85" s="6"/>
      <c r="M85" s="2" t="str">
        <f t="shared" si="2"/>
        <v/>
      </c>
      <c r="N85" s="2"/>
      <c r="O85" s="2"/>
      <c r="P85" s="2"/>
    </row>
    <row r="86" spans="1:16">
      <c r="A86" s="2">
        <f>CriticalPartsRegister[[#This Row],[Part ID]]</f>
        <v>0</v>
      </c>
      <c r="B86" s="2" t="str">
        <f>IFERROR(INDEX('Critical Parts Register'!$F:$F,MATCH(A86,'Critical Parts Register'!$C:$C,0)),"")</f>
        <v/>
      </c>
      <c r="C86" s="2" t="str">
        <f>IFERROR(INDEX('Critical Parts Register'!$AD:$AD,MATCH(A86,'Critical Parts Register'!$C:$C,0)),"")</f>
        <v/>
      </c>
      <c r="D86" s="5" t="str">
        <f>IFERROR(INDEX('Critical Parts Register'!$T:$T,MATCH(A86,'Critical Parts Register'!$C:$C,0)),"")</f>
        <v/>
      </c>
      <c r="E86" s="5" t="str">
        <f>IFERROR(INDEX('Critical Parts Register'!$U:$U,MATCH(A86,'Critical Parts Register'!$C:$C,0)),"")</f>
        <v/>
      </c>
      <c r="F86" s="5" t="str">
        <f>IFERROR(INDEX('Critical Parts Register'!$W:$W,MATCH(A86,'Critical Parts Register'!$C:$C,0)),"")</f>
        <v/>
      </c>
      <c r="G86" s="5" t="str">
        <f>IFERROR(INDEX('Critical Parts Register'!$X:$X,MATCH(A86,'Critical Parts Register'!$C:$C,0)),"")</f>
        <v/>
      </c>
      <c r="H86" s="5" t="str">
        <f>IFERROR(INDEX('Critical Parts Register'!$Y:$Y,MATCH(A86,'Critical Parts Register'!$C:$C,0)),"")</f>
        <v/>
      </c>
      <c r="I86" s="5" t="str">
        <f>IFERROR(INDEX('Critical Parts Register'!$Z:$Z,MATCH(A86,'Critical Parts Register'!$C:$C,0)),"")</f>
        <v/>
      </c>
      <c r="J86" s="5" t="str">
        <f>IFERROR(INDEX('Critical Parts Register'!$AA:$AA,MATCH(A86,'Critical Parts Register'!$C:$C,0)),"")</f>
        <v/>
      </c>
      <c r="K86" s="5" t="str">
        <f>IFERROR(INDEX('Critical Parts Register'!$V:$V,MATCH(A86,'Critical Parts Register'!$C:$C,0)),"")</f>
        <v/>
      </c>
      <c r="L86" s="6"/>
      <c r="M86" s="2" t="str">
        <f t="shared" si="2"/>
        <v/>
      </c>
      <c r="N86" s="2"/>
      <c r="O86" s="2"/>
      <c r="P86" s="2"/>
    </row>
    <row r="87" spans="1:16">
      <c r="A87" s="2">
        <f>CriticalPartsRegister[[#This Row],[Part ID]]</f>
        <v>0</v>
      </c>
      <c r="B87" s="2" t="str">
        <f>IFERROR(INDEX('Critical Parts Register'!$F:$F,MATCH(A87,'Critical Parts Register'!$C:$C,0)),"")</f>
        <v/>
      </c>
      <c r="C87" s="2" t="str">
        <f>IFERROR(INDEX('Critical Parts Register'!$AD:$AD,MATCH(A87,'Critical Parts Register'!$C:$C,0)),"")</f>
        <v/>
      </c>
      <c r="D87" s="5" t="str">
        <f>IFERROR(INDEX('Critical Parts Register'!$T:$T,MATCH(A87,'Critical Parts Register'!$C:$C,0)),"")</f>
        <v/>
      </c>
      <c r="E87" s="5" t="str">
        <f>IFERROR(INDEX('Critical Parts Register'!$U:$U,MATCH(A87,'Critical Parts Register'!$C:$C,0)),"")</f>
        <v/>
      </c>
      <c r="F87" s="5" t="str">
        <f>IFERROR(INDEX('Critical Parts Register'!$W:$W,MATCH(A87,'Critical Parts Register'!$C:$C,0)),"")</f>
        <v/>
      </c>
      <c r="G87" s="5" t="str">
        <f>IFERROR(INDEX('Critical Parts Register'!$X:$X,MATCH(A87,'Critical Parts Register'!$C:$C,0)),"")</f>
        <v/>
      </c>
      <c r="H87" s="5" t="str">
        <f>IFERROR(INDEX('Critical Parts Register'!$Y:$Y,MATCH(A87,'Critical Parts Register'!$C:$C,0)),"")</f>
        <v/>
      </c>
      <c r="I87" s="5" t="str">
        <f>IFERROR(INDEX('Critical Parts Register'!$Z:$Z,MATCH(A87,'Critical Parts Register'!$C:$C,0)),"")</f>
        <v/>
      </c>
      <c r="J87" s="5" t="str">
        <f>IFERROR(INDEX('Critical Parts Register'!$AA:$AA,MATCH(A87,'Critical Parts Register'!$C:$C,0)),"")</f>
        <v/>
      </c>
      <c r="K87" s="5" t="str">
        <f>IFERROR(INDEX('Critical Parts Register'!$V:$V,MATCH(A87,'Critical Parts Register'!$C:$C,0)),"")</f>
        <v/>
      </c>
      <c r="L87" s="6"/>
      <c r="M87" s="2" t="str">
        <f t="shared" si="2"/>
        <v/>
      </c>
      <c r="N87" s="2"/>
      <c r="O87" s="2"/>
      <c r="P87" s="2"/>
    </row>
    <row r="88" spans="1:16">
      <c r="A88" s="2">
        <f>CriticalPartsRegister[[#This Row],[Part ID]]</f>
        <v>0</v>
      </c>
      <c r="B88" s="2" t="str">
        <f>IFERROR(INDEX('Critical Parts Register'!$F:$F,MATCH(A88,'Critical Parts Register'!$C:$C,0)),"")</f>
        <v/>
      </c>
      <c r="C88" s="2" t="str">
        <f>IFERROR(INDEX('Critical Parts Register'!$AD:$AD,MATCH(A88,'Critical Parts Register'!$C:$C,0)),"")</f>
        <v/>
      </c>
      <c r="D88" s="5" t="str">
        <f>IFERROR(INDEX('Critical Parts Register'!$T:$T,MATCH(A88,'Critical Parts Register'!$C:$C,0)),"")</f>
        <v/>
      </c>
      <c r="E88" s="5" t="str">
        <f>IFERROR(INDEX('Critical Parts Register'!$U:$U,MATCH(A88,'Critical Parts Register'!$C:$C,0)),"")</f>
        <v/>
      </c>
      <c r="F88" s="5" t="str">
        <f>IFERROR(INDEX('Critical Parts Register'!$W:$W,MATCH(A88,'Critical Parts Register'!$C:$C,0)),"")</f>
        <v/>
      </c>
      <c r="G88" s="5" t="str">
        <f>IFERROR(INDEX('Critical Parts Register'!$X:$X,MATCH(A88,'Critical Parts Register'!$C:$C,0)),"")</f>
        <v/>
      </c>
      <c r="H88" s="5" t="str">
        <f>IFERROR(INDEX('Critical Parts Register'!$Y:$Y,MATCH(A88,'Critical Parts Register'!$C:$C,0)),"")</f>
        <v/>
      </c>
      <c r="I88" s="5" t="str">
        <f>IFERROR(INDEX('Critical Parts Register'!$Z:$Z,MATCH(A88,'Critical Parts Register'!$C:$C,0)),"")</f>
        <v/>
      </c>
      <c r="J88" s="5" t="str">
        <f>IFERROR(INDEX('Critical Parts Register'!$AA:$AA,MATCH(A88,'Critical Parts Register'!$C:$C,0)),"")</f>
        <v/>
      </c>
      <c r="K88" s="5" t="str">
        <f>IFERROR(INDEX('Critical Parts Register'!$V:$V,MATCH(A88,'Critical Parts Register'!$C:$C,0)),"")</f>
        <v/>
      </c>
      <c r="L88" s="6"/>
      <c r="M88" s="2" t="str">
        <f t="shared" si="2"/>
        <v/>
      </c>
      <c r="N88" s="2"/>
      <c r="O88" s="2"/>
      <c r="P88" s="2"/>
    </row>
    <row r="89" spans="1:16">
      <c r="A89" s="2">
        <f>CriticalPartsRegister[[#This Row],[Part ID]]</f>
        <v>0</v>
      </c>
      <c r="B89" s="2" t="str">
        <f>IFERROR(INDEX('Critical Parts Register'!$F:$F,MATCH(A89,'Critical Parts Register'!$C:$C,0)),"")</f>
        <v/>
      </c>
      <c r="C89" s="2" t="str">
        <f>IFERROR(INDEX('Critical Parts Register'!$AD:$AD,MATCH(A89,'Critical Parts Register'!$C:$C,0)),"")</f>
        <v/>
      </c>
      <c r="D89" s="5" t="str">
        <f>IFERROR(INDEX('Critical Parts Register'!$T:$T,MATCH(A89,'Critical Parts Register'!$C:$C,0)),"")</f>
        <v/>
      </c>
      <c r="E89" s="5" t="str">
        <f>IFERROR(INDEX('Critical Parts Register'!$U:$U,MATCH(A89,'Critical Parts Register'!$C:$C,0)),"")</f>
        <v/>
      </c>
      <c r="F89" s="5" t="str">
        <f>IFERROR(INDEX('Critical Parts Register'!$W:$W,MATCH(A89,'Critical Parts Register'!$C:$C,0)),"")</f>
        <v/>
      </c>
      <c r="G89" s="5" t="str">
        <f>IFERROR(INDEX('Critical Parts Register'!$X:$X,MATCH(A89,'Critical Parts Register'!$C:$C,0)),"")</f>
        <v/>
      </c>
      <c r="H89" s="5" t="str">
        <f>IFERROR(INDEX('Critical Parts Register'!$Y:$Y,MATCH(A89,'Critical Parts Register'!$C:$C,0)),"")</f>
        <v/>
      </c>
      <c r="I89" s="5" t="str">
        <f>IFERROR(INDEX('Critical Parts Register'!$Z:$Z,MATCH(A89,'Critical Parts Register'!$C:$C,0)),"")</f>
        <v/>
      </c>
      <c r="J89" s="5" t="str">
        <f>IFERROR(INDEX('Critical Parts Register'!$AA:$AA,MATCH(A89,'Critical Parts Register'!$C:$C,0)),"")</f>
        <v/>
      </c>
      <c r="K89" s="5" t="str">
        <f>IFERROR(INDEX('Critical Parts Register'!$V:$V,MATCH(A89,'Critical Parts Register'!$C:$C,0)),"")</f>
        <v/>
      </c>
      <c r="L89" s="6"/>
      <c r="M89" s="2" t="str">
        <f t="shared" si="2"/>
        <v/>
      </c>
      <c r="N89" s="2"/>
      <c r="O89" s="2"/>
      <c r="P89" s="2"/>
    </row>
    <row r="90" spans="1:16">
      <c r="A90" s="2">
        <f>CriticalPartsRegister[[#This Row],[Part ID]]</f>
        <v>0</v>
      </c>
      <c r="B90" s="2" t="str">
        <f>IFERROR(INDEX('Critical Parts Register'!$F:$F,MATCH(A90,'Critical Parts Register'!$C:$C,0)),"")</f>
        <v/>
      </c>
      <c r="C90" s="2" t="str">
        <f>IFERROR(INDEX('Critical Parts Register'!$AD:$AD,MATCH(A90,'Critical Parts Register'!$C:$C,0)),"")</f>
        <v/>
      </c>
      <c r="D90" s="5" t="str">
        <f>IFERROR(INDEX('Critical Parts Register'!$T:$T,MATCH(A90,'Critical Parts Register'!$C:$C,0)),"")</f>
        <v/>
      </c>
      <c r="E90" s="5" t="str">
        <f>IFERROR(INDEX('Critical Parts Register'!$U:$U,MATCH(A90,'Critical Parts Register'!$C:$C,0)),"")</f>
        <v/>
      </c>
      <c r="F90" s="5" t="str">
        <f>IFERROR(INDEX('Critical Parts Register'!$W:$W,MATCH(A90,'Critical Parts Register'!$C:$C,0)),"")</f>
        <v/>
      </c>
      <c r="G90" s="5" t="str">
        <f>IFERROR(INDEX('Critical Parts Register'!$X:$X,MATCH(A90,'Critical Parts Register'!$C:$C,0)),"")</f>
        <v/>
      </c>
      <c r="H90" s="5" t="str">
        <f>IFERROR(INDEX('Critical Parts Register'!$Y:$Y,MATCH(A90,'Critical Parts Register'!$C:$C,0)),"")</f>
        <v/>
      </c>
      <c r="I90" s="5" t="str">
        <f>IFERROR(INDEX('Critical Parts Register'!$Z:$Z,MATCH(A90,'Critical Parts Register'!$C:$C,0)),"")</f>
        <v/>
      </c>
      <c r="J90" s="5" t="str">
        <f>IFERROR(INDEX('Critical Parts Register'!$AA:$AA,MATCH(A90,'Critical Parts Register'!$C:$C,0)),"")</f>
        <v/>
      </c>
      <c r="K90" s="5" t="str">
        <f>IFERROR(INDEX('Critical Parts Register'!$V:$V,MATCH(A90,'Critical Parts Register'!$C:$C,0)),"")</f>
        <v/>
      </c>
      <c r="L90" s="6"/>
      <c r="M90" s="2" t="str">
        <f t="shared" si="2"/>
        <v/>
      </c>
      <c r="N90" s="2"/>
      <c r="O90" s="2"/>
      <c r="P90" s="2"/>
    </row>
    <row r="91" spans="1:16">
      <c r="A91" s="2">
        <f>CriticalPartsRegister[[#This Row],[Part ID]]</f>
        <v>0</v>
      </c>
      <c r="B91" s="2" t="str">
        <f>IFERROR(INDEX('Critical Parts Register'!$F:$F,MATCH(A91,'Critical Parts Register'!$C:$C,0)),"")</f>
        <v/>
      </c>
      <c r="C91" s="2" t="str">
        <f>IFERROR(INDEX('Critical Parts Register'!$AD:$AD,MATCH(A91,'Critical Parts Register'!$C:$C,0)),"")</f>
        <v/>
      </c>
      <c r="D91" s="5" t="str">
        <f>IFERROR(INDEX('Critical Parts Register'!$T:$T,MATCH(A91,'Critical Parts Register'!$C:$C,0)),"")</f>
        <v/>
      </c>
      <c r="E91" s="5" t="str">
        <f>IFERROR(INDEX('Critical Parts Register'!$U:$U,MATCH(A91,'Critical Parts Register'!$C:$C,0)),"")</f>
        <v/>
      </c>
      <c r="F91" s="5" t="str">
        <f>IFERROR(INDEX('Critical Parts Register'!$W:$W,MATCH(A91,'Critical Parts Register'!$C:$C,0)),"")</f>
        <v/>
      </c>
      <c r="G91" s="5" t="str">
        <f>IFERROR(INDEX('Critical Parts Register'!$X:$X,MATCH(A91,'Critical Parts Register'!$C:$C,0)),"")</f>
        <v/>
      </c>
      <c r="H91" s="5" t="str">
        <f>IFERROR(INDEX('Critical Parts Register'!$Y:$Y,MATCH(A91,'Critical Parts Register'!$C:$C,0)),"")</f>
        <v/>
      </c>
      <c r="I91" s="5" t="str">
        <f>IFERROR(INDEX('Critical Parts Register'!$Z:$Z,MATCH(A91,'Critical Parts Register'!$C:$C,0)),"")</f>
        <v/>
      </c>
      <c r="J91" s="5" t="str">
        <f>IFERROR(INDEX('Critical Parts Register'!$AA:$AA,MATCH(A91,'Critical Parts Register'!$C:$C,0)),"")</f>
        <v/>
      </c>
      <c r="K91" s="5" t="str">
        <f>IFERROR(INDEX('Critical Parts Register'!$V:$V,MATCH(A91,'Critical Parts Register'!$C:$C,0)),"")</f>
        <v/>
      </c>
      <c r="L91" s="6"/>
      <c r="M91" s="2" t="str">
        <f t="shared" si="2"/>
        <v/>
      </c>
      <c r="N91" s="2"/>
      <c r="O91" s="2"/>
      <c r="P91" s="2"/>
    </row>
    <row r="92" spans="1:16">
      <c r="A92" s="2">
        <f>CriticalPartsRegister[[#This Row],[Part ID]]</f>
        <v>0</v>
      </c>
      <c r="B92" s="2" t="str">
        <f>IFERROR(INDEX('Critical Parts Register'!$F:$F,MATCH(A92,'Critical Parts Register'!$C:$C,0)),"")</f>
        <v/>
      </c>
      <c r="C92" s="2" t="str">
        <f>IFERROR(INDEX('Critical Parts Register'!$AD:$AD,MATCH(A92,'Critical Parts Register'!$C:$C,0)),"")</f>
        <v/>
      </c>
      <c r="D92" s="5" t="str">
        <f>IFERROR(INDEX('Critical Parts Register'!$T:$T,MATCH(A92,'Critical Parts Register'!$C:$C,0)),"")</f>
        <v/>
      </c>
      <c r="E92" s="5" t="str">
        <f>IFERROR(INDEX('Critical Parts Register'!$U:$U,MATCH(A92,'Critical Parts Register'!$C:$C,0)),"")</f>
        <v/>
      </c>
      <c r="F92" s="5" t="str">
        <f>IFERROR(INDEX('Critical Parts Register'!$W:$W,MATCH(A92,'Critical Parts Register'!$C:$C,0)),"")</f>
        <v/>
      </c>
      <c r="G92" s="5" t="str">
        <f>IFERROR(INDEX('Critical Parts Register'!$X:$X,MATCH(A92,'Critical Parts Register'!$C:$C,0)),"")</f>
        <v/>
      </c>
      <c r="H92" s="5" t="str">
        <f>IFERROR(INDEX('Critical Parts Register'!$Y:$Y,MATCH(A92,'Critical Parts Register'!$C:$C,0)),"")</f>
        <v/>
      </c>
      <c r="I92" s="5" t="str">
        <f>IFERROR(INDEX('Critical Parts Register'!$Z:$Z,MATCH(A92,'Critical Parts Register'!$C:$C,0)),"")</f>
        <v/>
      </c>
      <c r="J92" s="5" t="str">
        <f>IFERROR(INDEX('Critical Parts Register'!$AA:$AA,MATCH(A92,'Critical Parts Register'!$C:$C,0)),"")</f>
        <v/>
      </c>
      <c r="K92" s="5" t="str">
        <f>IFERROR(INDEX('Critical Parts Register'!$V:$V,MATCH(A92,'Critical Parts Register'!$C:$C,0)),"")</f>
        <v/>
      </c>
      <c r="L92" s="6"/>
      <c r="M92" s="2" t="str">
        <f t="shared" si="2"/>
        <v/>
      </c>
      <c r="N92" s="2"/>
      <c r="O92" s="2"/>
      <c r="P92" s="2"/>
    </row>
    <row r="93" spans="1:16">
      <c r="A93" s="2">
        <f>CriticalPartsRegister[[#This Row],[Part ID]]</f>
        <v>0</v>
      </c>
      <c r="B93" s="2" t="str">
        <f>IFERROR(INDEX('Critical Parts Register'!$F:$F,MATCH(A93,'Critical Parts Register'!$C:$C,0)),"")</f>
        <v/>
      </c>
      <c r="C93" s="2" t="str">
        <f>IFERROR(INDEX('Critical Parts Register'!$AD:$AD,MATCH(A93,'Critical Parts Register'!$C:$C,0)),"")</f>
        <v/>
      </c>
      <c r="D93" s="5" t="str">
        <f>IFERROR(INDEX('Critical Parts Register'!$T:$T,MATCH(A93,'Critical Parts Register'!$C:$C,0)),"")</f>
        <v/>
      </c>
      <c r="E93" s="5" t="str">
        <f>IFERROR(INDEX('Critical Parts Register'!$U:$U,MATCH(A93,'Critical Parts Register'!$C:$C,0)),"")</f>
        <v/>
      </c>
      <c r="F93" s="5" t="str">
        <f>IFERROR(INDEX('Critical Parts Register'!$W:$W,MATCH(A93,'Critical Parts Register'!$C:$C,0)),"")</f>
        <v/>
      </c>
      <c r="G93" s="5" t="str">
        <f>IFERROR(INDEX('Critical Parts Register'!$X:$X,MATCH(A93,'Critical Parts Register'!$C:$C,0)),"")</f>
        <v/>
      </c>
      <c r="H93" s="5" t="str">
        <f>IFERROR(INDEX('Critical Parts Register'!$Y:$Y,MATCH(A93,'Critical Parts Register'!$C:$C,0)),"")</f>
        <v/>
      </c>
      <c r="I93" s="5" t="str">
        <f>IFERROR(INDEX('Critical Parts Register'!$Z:$Z,MATCH(A93,'Critical Parts Register'!$C:$C,0)),"")</f>
        <v/>
      </c>
      <c r="J93" s="5" t="str">
        <f>IFERROR(INDEX('Critical Parts Register'!$AA:$AA,MATCH(A93,'Critical Parts Register'!$C:$C,0)),"")</f>
        <v/>
      </c>
      <c r="K93" s="5" t="str">
        <f>IFERROR(INDEX('Critical Parts Register'!$V:$V,MATCH(A93,'Critical Parts Register'!$C:$C,0)),"")</f>
        <v/>
      </c>
      <c r="L93" s="6"/>
      <c r="M93" s="2" t="str">
        <f t="shared" si="2"/>
        <v/>
      </c>
      <c r="N93" s="2"/>
      <c r="O93" s="2"/>
      <c r="P93" s="2"/>
    </row>
    <row r="94" spans="1:16">
      <c r="A94" s="2">
        <f>CriticalPartsRegister[[#This Row],[Part ID]]</f>
        <v>0</v>
      </c>
      <c r="B94" s="2" t="str">
        <f>IFERROR(INDEX('Critical Parts Register'!$F:$F,MATCH(A94,'Critical Parts Register'!$C:$C,0)),"")</f>
        <v/>
      </c>
      <c r="C94" s="2" t="str">
        <f>IFERROR(INDEX('Critical Parts Register'!$AD:$AD,MATCH(A94,'Critical Parts Register'!$C:$C,0)),"")</f>
        <v/>
      </c>
      <c r="D94" s="5" t="str">
        <f>IFERROR(INDEX('Critical Parts Register'!$T:$T,MATCH(A94,'Critical Parts Register'!$C:$C,0)),"")</f>
        <v/>
      </c>
      <c r="E94" s="5" t="str">
        <f>IFERROR(INDEX('Critical Parts Register'!$U:$U,MATCH(A94,'Critical Parts Register'!$C:$C,0)),"")</f>
        <v/>
      </c>
      <c r="F94" s="5" t="str">
        <f>IFERROR(INDEX('Critical Parts Register'!$W:$W,MATCH(A94,'Critical Parts Register'!$C:$C,0)),"")</f>
        <v/>
      </c>
      <c r="G94" s="5" t="str">
        <f>IFERROR(INDEX('Critical Parts Register'!$X:$X,MATCH(A94,'Critical Parts Register'!$C:$C,0)),"")</f>
        <v/>
      </c>
      <c r="H94" s="5" t="str">
        <f>IFERROR(INDEX('Critical Parts Register'!$Y:$Y,MATCH(A94,'Critical Parts Register'!$C:$C,0)),"")</f>
        <v/>
      </c>
      <c r="I94" s="5" t="str">
        <f>IFERROR(INDEX('Critical Parts Register'!$Z:$Z,MATCH(A94,'Critical Parts Register'!$C:$C,0)),"")</f>
        <v/>
      </c>
      <c r="J94" s="5" t="str">
        <f>IFERROR(INDEX('Critical Parts Register'!$AA:$AA,MATCH(A94,'Critical Parts Register'!$C:$C,0)),"")</f>
        <v/>
      </c>
      <c r="K94" s="5" t="str">
        <f>IFERROR(INDEX('Critical Parts Register'!$V:$V,MATCH(A94,'Critical Parts Register'!$C:$C,0)),"")</f>
        <v/>
      </c>
      <c r="L94" s="6"/>
      <c r="M94" s="2" t="str">
        <f t="shared" si="2"/>
        <v/>
      </c>
      <c r="N94" s="2"/>
      <c r="O94" s="2"/>
      <c r="P94" s="2"/>
    </row>
    <row r="95" spans="1:16">
      <c r="A95" s="2">
        <f>CriticalPartsRegister[[#This Row],[Part ID]]</f>
        <v>0</v>
      </c>
      <c r="B95" s="2" t="str">
        <f>IFERROR(INDEX('Critical Parts Register'!$F:$F,MATCH(A95,'Critical Parts Register'!$C:$C,0)),"")</f>
        <v/>
      </c>
      <c r="C95" s="2" t="str">
        <f>IFERROR(INDEX('Critical Parts Register'!$AD:$AD,MATCH(A95,'Critical Parts Register'!$C:$C,0)),"")</f>
        <v/>
      </c>
      <c r="D95" s="5" t="str">
        <f>IFERROR(INDEX('Critical Parts Register'!$T:$T,MATCH(A95,'Critical Parts Register'!$C:$C,0)),"")</f>
        <v/>
      </c>
      <c r="E95" s="5" t="str">
        <f>IFERROR(INDEX('Critical Parts Register'!$U:$U,MATCH(A95,'Critical Parts Register'!$C:$C,0)),"")</f>
        <v/>
      </c>
      <c r="F95" s="5" t="str">
        <f>IFERROR(INDEX('Critical Parts Register'!$W:$W,MATCH(A95,'Critical Parts Register'!$C:$C,0)),"")</f>
        <v/>
      </c>
      <c r="G95" s="5" t="str">
        <f>IFERROR(INDEX('Critical Parts Register'!$X:$X,MATCH(A95,'Critical Parts Register'!$C:$C,0)),"")</f>
        <v/>
      </c>
      <c r="H95" s="5" t="str">
        <f>IFERROR(INDEX('Critical Parts Register'!$Y:$Y,MATCH(A95,'Critical Parts Register'!$C:$C,0)),"")</f>
        <v/>
      </c>
      <c r="I95" s="5" t="str">
        <f>IFERROR(INDEX('Critical Parts Register'!$Z:$Z,MATCH(A95,'Critical Parts Register'!$C:$C,0)),"")</f>
        <v/>
      </c>
      <c r="J95" s="5" t="str">
        <f>IFERROR(INDEX('Critical Parts Register'!$AA:$AA,MATCH(A95,'Critical Parts Register'!$C:$C,0)),"")</f>
        <v/>
      </c>
      <c r="K95" s="5" t="str">
        <f>IFERROR(INDEX('Critical Parts Register'!$V:$V,MATCH(A95,'Critical Parts Register'!$C:$C,0)),"")</f>
        <v/>
      </c>
      <c r="L95" s="6"/>
      <c r="M95" s="2" t="str">
        <f t="shared" si="2"/>
        <v/>
      </c>
      <c r="N95" s="2"/>
      <c r="O95" s="2"/>
      <c r="P95" s="2"/>
    </row>
    <row r="96" spans="1:16">
      <c r="A96" s="2">
        <f>CriticalPartsRegister[[#This Row],[Part ID]]</f>
        <v>0</v>
      </c>
      <c r="B96" s="2" t="str">
        <f>IFERROR(INDEX('Critical Parts Register'!$F:$F,MATCH(A96,'Critical Parts Register'!$C:$C,0)),"")</f>
        <v/>
      </c>
      <c r="C96" s="2" t="str">
        <f>IFERROR(INDEX('Critical Parts Register'!$AD:$AD,MATCH(A96,'Critical Parts Register'!$C:$C,0)),"")</f>
        <v/>
      </c>
      <c r="D96" s="5" t="str">
        <f>IFERROR(INDEX('Critical Parts Register'!$T:$T,MATCH(A96,'Critical Parts Register'!$C:$C,0)),"")</f>
        <v/>
      </c>
      <c r="E96" s="5" t="str">
        <f>IFERROR(INDEX('Critical Parts Register'!$U:$U,MATCH(A96,'Critical Parts Register'!$C:$C,0)),"")</f>
        <v/>
      </c>
      <c r="F96" s="5" t="str">
        <f>IFERROR(INDEX('Critical Parts Register'!$W:$W,MATCH(A96,'Critical Parts Register'!$C:$C,0)),"")</f>
        <v/>
      </c>
      <c r="G96" s="5" t="str">
        <f>IFERROR(INDEX('Critical Parts Register'!$X:$X,MATCH(A96,'Critical Parts Register'!$C:$C,0)),"")</f>
        <v/>
      </c>
      <c r="H96" s="5" t="str">
        <f>IFERROR(INDEX('Critical Parts Register'!$Y:$Y,MATCH(A96,'Critical Parts Register'!$C:$C,0)),"")</f>
        <v/>
      </c>
      <c r="I96" s="5" t="str">
        <f>IFERROR(INDEX('Critical Parts Register'!$Z:$Z,MATCH(A96,'Critical Parts Register'!$C:$C,0)),"")</f>
        <v/>
      </c>
      <c r="J96" s="5" t="str">
        <f>IFERROR(INDEX('Critical Parts Register'!$AA:$AA,MATCH(A96,'Critical Parts Register'!$C:$C,0)),"")</f>
        <v/>
      </c>
      <c r="K96" s="5" t="str">
        <f>IFERROR(INDEX('Critical Parts Register'!$V:$V,MATCH(A96,'Critical Parts Register'!$C:$C,0)),"")</f>
        <v/>
      </c>
      <c r="L96" s="6"/>
      <c r="M96" s="2" t="str">
        <f t="shared" si="2"/>
        <v/>
      </c>
      <c r="N96" s="2"/>
      <c r="O96" s="2"/>
      <c r="P96" s="2"/>
    </row>
    <row r="97" spans="1:16">
      <c r="A97" s="2">
        <f>CriticalPartsRegister[[#This Row],[Part ID]]</f>
        <v>0</v>
      </c>
      <c r="B97" s="2" t="str">
        <f>IFERROR(INDEX('Critical Parts Register'!$F:$F,MATCH(A97,'Critical Parts Register'!$C:$C,0)),"")</f>
        <v/>
      </c>
      <c r="C97" s="2" t="str">
        <f>IFERROR(INDEX('Critical Parts Register'!$AD:$AD,MATCH(A97,'Critical Parts Register'!$C:$C,0)),"")</f>
        <v/>
      </c>
      <c r="D97" s="5" t="str">
        <f>IFERROR(INDEX('Critical Parts Register'!$T:$T,MATCH(A97,'Critical Parts Register'!$C:$C,0)),"")</f>
        <v/>
      </c>
      <c r="E97" s="5" t="str">
        <f>IFERROR(INDEX('Critical Parts Register'!$U:$U,MATCH(A97,'Critical Parts Register'!$C:$C,0)),"")</f>
        <v/>
      </c>
      <c r="F97" s="5" t="str">
        <f>IFERROR(INDEX('Critical Parts Register'!$W:$W,MATCH(A97,'Critical Parts Register'!$C:$C,0)),"")</f>
        <v/>
      </c>
      <c r="G97" s="5" t="str">
        <f>IFERROR(INDEX('Critical Parts Register'!$X:$X,MATCH(A97,'Critical Parts Register'!$C:$C,0)),"")</f>
        <v/>
      </c>
      <c r="H97" s="5" t="str">
        <f>IFERROR(INDEX('Critical Parts Register'!$Y:$Y,MATCH(A97,'Critical Parts Register'!$C:$C,0)),"")</f>
        <v/>
      </c>
      <c r="I97" s="5" t="str">
        <f>IFERROR(INDEX('Critical Parts Register'!$Z:$Z,MATCH(A97,'Critical Parts Register'!$C:$C,0)),"")</f>
        <v/>
      </c>
      <c r="J97" s="5" t="str">
        <f>IFERROR(INDEX('Critical Parts Register'!$AA:$AA,MATCH(A97,'Critical Parts Register'!$C:$C,0)),"")</f>
        <v/>
      </c>
      <c r="K97" s="5" t="str">
        <f>IFERROR(INDEX('Critical Parts Register'!$V:$V,MATCH(A97,'Critical Parts Register'!$C:$C,0)),"")</f>
        <v/>
      </c>
      <c r="L97" s="6"/>
      <c r="M97" s="2" t="str">
        <f t="shared" si="2"/>
        <v/>
      </c>
      <c r="N97" s="2"/>
      <c r="O97" s="2"/>
      <c r="P97" s="2"/>
    </row>
    <row r="98" spans="1:16">
      <c r="A98" s="2">
        <f>CriticalPartsRegister[[#This Row],[Part ID]]</f>
        <v>0</v>
      </c>
      <c r="B98" s="2" t="str">
        <f>IFERROR(INDEX('Critical Parts Register'!$F:$F,MATCH(A98,'Critical Parts Register'!$C:$C,0)),"")</f>
        <v/>
      </c>
      <c r="C98" s="2" t="str">
        <f>IFERROR(INDEX('Critical Parts Register'!$AD:$AD,MATCH(A98,'Critical Parts Register'!$C:$C,0)),"")</f>
        <v/>
      </c>
      <c r="D98" s="5" t="str">
        <f>IFERROR(INDEX('Critical Parts Register'!$T:$T,MATCH(A98,'Critical Parts Register'!$C:$C,0)),"")</f>
        <v/>
      </c>
      <c r="E98" s="5" t="str">
        <f>IFERROR(INDEX('Critical Parts Register'!$U:$U,MATCH(A98,'Critical Parts Register'!$C:$C,0)),"")</f>
        <v/>
      </c>
      <c r="F98" s="5" t="str">
        <f>IFERROR(INDEX('Critical Parts Register'!$W:$W,MATCH(A98,'Critical Parts Register'!$C:$C,0)),"")</f>
        <v/>
      </c>
      <c r="G98" s="5" t="str">
        <f>IFERROR(INDEX('Critical Parts Register'!$X:$X,MATCH(A98,'Critical Parts Register'!$C:$C,0)),"")</f>
        <v/>
      </c>
      <c r="H98" s="5" t="str">
        <f>IFERROR(INDEX('Critical Parts Register'!$Y:$Y,MATCH(A98,'Critical Parts Register'!$C:$C,0)),"")</f>
        <v/>
      </c>
      <c r="I98" s="5" t="str">
        <f>IFERROR(INDEX('Critical Parts Register'!$Z:$Z,MATCH(A98,'Critical Parts Register'!$C:$C,0)),"")</f>
        <v/>
      </c>
      <c r="J98" s="5" t="str">
        <f>IFERROR(INDEX('Critical Parts Register'!$AA:$AA,MATCH(A98,'Critical Parts Register'!$C:$C,0)),"")</f>
        <v/>
      </c>
      <c r="K98" s="5" t="str">
        <f>IFERROR(INDEX('Critical Parts Register'!$V:$V,MATCH(A98,'Critical Parts Register'!$C:$C,0)),"")</f>
        <v/>
      </c>
      <c r="L98" s="6"/>
      <c r="M98" s="2" t="str">
        <f t="shared" ref="M98:M129" si="3">IF(OR(H98="",J98=""),"",IF(H98&lt;=J98,"Raise purchase order or batch review",IF(H98&lt;=J98+1,"Review within 30 days","No action")))</f>
        <v/>
      </c>
      <c r="N98" s="2"/>
      <c r="O98" s="2"/>
      <c r="P98" s="2"/>
    </row>
    <row r="99" spans="1:16">
      <c r="A99" s="2">
        <f>CriticalPartsRegister[[#This Row],[Part ID]]</f>
        <v>0</v>
      </c>
      <c r="B99" s="2" t="str">
        <f>IFERROR(INDEX('Critical Parts Register'!$F:$F,MATCH(A99,'Critical Parts Register'!$C:$C,0)),"")</f>
        <v/>
      </c>
      <c r="C99" s="2" t="str">
        <f>IFERROR(INDEX('Critical Parts Register'!$AD:$AD,MATCH(A99,'Critical Parts Register'!$C:$C,0)),"")</f>
        <v/>
      </c>
      <c r="D99" s="5" t="str">
        <f>IFERROR(INDEX('Critical Parts Register'!$T:$T,MATCH(A99,'Critical Parts Register'!$C:$C,0)),"")</f>
        <v/>
      </c>
      <c r="E99" s="5" t="str">
        <f>IFERROR(INDEX('Critical Parts Register'!$U:$U,MATCH(A99,'Critical Parts Register'!$C:$C,0)),"")</f>
        <v/>
      </c>
      <c r="F99" s="5" t="str">
        <f>IFERROR(INDEX('Critical Parts Register'!$W:$W,MATCH(A99,'Critical Parts Register'!$C:$C,0)),"")</f>
        <v/>
      </c>
      <c r="G99" s="5" t="str">
        <f>IFERROR(INDEX('Critical Parts Register'!$X:$X,MATCH(A99,'Critical Parts Register'!$C:$C,0)),"")</f>
        <v/>
      </c>
      <c r="H99" s="5" t="str">
        <f>IFERROR(INDEX('Critical Parts Register'!$Y:$Y,MATCH(A99,'Critical Parts Register'!$C:$C,0)),"")</f>
        <v/>
      </c>
      <c r="I99" s="5" t="str">
        <f>IFERROR(INDEX('Critical Parts Register'!$Z:$Z,MATCH(A99,'Critical Parts Register'!$C:$C,0)),"")</f>
        <v/>
      </c>
      <c r="J99" s="5" t="str">
        <f>IFERROR(INDEX('Critical Parts Register'!$AA:$AA,MATCH(A99,'Critical Parts Register'!$C:$C,0)),"")</f>
        <v/>
      </c>
      <c r="K99" s="5" t="str">
        <f>IFERROR(INDEX('Critical Parts Register'!$V:$V,MATCH(A99,'Critical Parts Register'!$C:$C,0)),"")</f>
        <v/>
      </c>
      <c r="L99" s="6"/>
      <c r="M99" s="2" t="str">
        <f t="shared" si="3"/>
        <v/>
      </c>
      <c r="N99" s="2"/>
      <c r="O99" s="2"/>
      <c r="P99" s="2"/>
    </row>
    <row r="100" spans="1:16">
      <c r="A100" s="2">
        <f>CriticalPartsRegister[[#This Row],[Part ID]]</f>
        <v>0</v>
      </c>
      <c r="B100" s="2" t="str">
        <f>IFERROR(INDEX('Critical Parts Register'!$F:$F,MATCH(A100,'Critical Parts Register'!$C:$C,0)),"")</f>
        <v/>
      </c>
      <c r="C100" s="2" t="str">
        <f>IFERROR(INDEX('Critical Parts Register'!$AD:$AD,MATCH(A100,'Critical Parts Register'!$C:$C,0)),"")</f>
        <v/>
      </c>
      <c r="D100" s="5" t="str">
        <f>IFERROR(INDEX('Critical Parts Register'!$T:$T,MATCH(A100,'Critical Parts Register'!$C:$C,0)),"")</f>
        <v/>
      </c>
      <c r="E100" s="5" t="str">
        <f>IFERROR(INDEX('Critical Parts Register'!$U:$U,MATCH(A100,'Critical Parts Register'!$C:$C,0)),"")</f>
        <v/>
      </c>
      <c r="F100" s="5" t="str">
        <f>IFERROR(INDEX('Critical Parts Register'!$W:$W,MATCH(A100,'Critical Parts Register'!$C:$C,0)),"")</f>
        <v/>
      </c>
      <c r="G100" s="5" t="str">
        <f>IFERROR(INDEX('Critical Parts Register'!$X:$X,MATCH(A100,'Critical Parts Register'!$C:$C,0)),"")</f>
        <v/>
      </c>
      <c r="H100" s="5" t="str">
        <f>IFERROR(INDEX('Critical Parts Register'!$Y:$Y,MATCH(A100,'Critical Parts Register'!$C:$C,0)),"")</f>
        <v/>
      </c>
      <c r="I100" s="5" t="str">
        <f>IFERROR(INDEX('Critical Parts Register'!$Z:$Z,MATCH(A100,'Critical Parts Register'!$C:$C,0)),"")</f>
        <v/>
      </c>
      <c r="J100" s="5" t="str">
        <f>IFERROR(INDEX('Critical Parts Register'!$AA:$AA,MATCH(A100,'Critical Parts Register'!$C:$C,0)),"")</f>
        <v/>
      </c>
      <c r="K100" s="5" t="str">
        <f>IFERROR(INDEX('Critical Parts Register'!$V:$V,MATCH(A100,'Critical Parts Register'!$C:$C,0)),"")</f>
        <v/>
      </c>
      <c r="L100" s="6"/>
      <c r="M100" s="2" t="str">
        <f t="shared" si="3"/>
        <v/>
      </c>
      <c r="N100" s="2"/>
      <c r="O100" s="2"/>
      <c r="P100" s="2"/>
    </row>
    <row r="101" spans="1:16">
      <c r="A101" s="2">
        <f>CriticalPartsRegister[[#This Row],[Part ID]]</f>
        <v>0</v>
      </c>
      <c r="B101" s="2" t="str">
        <f>IFERROR(INDEX('Critical Parts Register'!$F:$F,MATCH(A101,'Critical Parts Register'!$C:$C,0)),"")</f>
        <v/>
      </c>
      <c r="C101" s="2" t="str">
        <f>IFERROR(INDEX('Critical Parts Register'!$AD:$AD,MATCH(A101,'Critical Parts Register'!$C:$C,0)),"")</f>
        <v/>
      </c>
      <c r="D101" s="5" t="str">
        <f>IFERROR(INDEX('Critical Parts Register'!$T:$T,MATCH(A101,'Critical Parts Register'!$C:$C,0)),"")</f>
        <v/>
      </c>
      <c r="E101" s="5" t="str">
        <f>IFERROR(INDEX('Critical Parts Register'!$U:$U,MATCH(A101,'Critical Parts Register'!$C:$C,0)),"")</f>
        <v/>
      </c>
      <c r="F101" s="5" t="str">
        <f>IFERROR(INDEX('Critical Parts Register'!$W:$W,MATCH(A101,'Critical Parts Register'!$C:$C,0)),"")</f>
        <v/>
      </c>
      <c r="G101" s="5" t="str">
        <f>IFERROR(INDEX('Critical Parts Register'!$X:$X,MATCH(A101,'Critical Parts Register'!$C:$C,0)),"")</f>
        <v/>
      </c>
      <c r="H101" s="5" t="str">
        <f>IFERROR(INDEX('Critical Parts Register'!$Y:$Y,MATCH(A101,'Critical Parts Register'!$C:$C,0)),"")</f>
        <v/>
      </c>
      <c r="I101" s="5" t="str">
        <f>IFERROR(INDEX('Critical Parts Register'!$Z:$Z,MATCH(A101,'Critical Parts Register'!$C:$C,0)),"")</f>
        <v/>
      </c>
      <c r="J101" s="5" t="str">
        <f>IFERROR(INDEX('Critical Parts Register'!$AA:$AA,MATCH(A101,'Critical Parts Register'!$C:$C,0)),"")</f>
        <v/>
      </c>
      <c r="K101" s="5" t="str">
        <f>IFERROR(INDEX('Critical Parts Register'!$V:$V,MATCH(A101,'Critical Parts Register'!$C:$C,0)),"")</f>
        <v/>
      </c>
      <c r="L101" s="6"/>
      <c r="M101" s="2" t="str">
        <f t="shared" si="3"/>
        <v/>
      </c>
      <c r="N101" s="2"/>
      <c r="O101" s="2"/>
      <c r="P101" s="2"/>
    </row>
    <row r="102" spans="1:16">
      <c r="A102" s="2">
        <f>CriticalPartsRegister[[#This Row],[Part ID]]</f>
        <v>0</v>
      </c>
      <c r="B102" s="2" t="str">
        <f>IFERROR(INDEX('Critical Parts Register'!$F:$F,MATCH(A102,'Critical Parts Register'!$C:$C,0)),"")</f>
        <v/>
      </c>
      <c r="C102" s="2" t="str">
        <f>IFERROR(INDEX('Critical Parts Register'!$AD:$AD,MATCH(A102,'Critical Parts Register'!$C:$C,0)),"")</f>
        <v/>
      </c>
      <c r="D102" s="5" t="str">
        <f>IFERROR(INDEX('Critical Parts Register'!$T:$T,MATCH(A102,'Critical Parts Register'!$C:$C,0)),"")</f>
        <v/>
      </c>
      <c r="E102" s="5" t="str">
        <f>IFERROR(INDEX('Critical Parts Register'!$U:$U,MATCH(A102,'Critical Parts Register'!$C:$C,0)),"")</f>
        <v/>
      </c>
      <c r="F102" s="5" t="str">
        <f>IFERROR(INDEX('Critical Parts Register'!$W:$W,MATCH(A102,'Critical Parts Register'!$C:$C,0)),"")</f>
        <v/>
      </c>
      <c r="G102" s="5" t="str">
        <f>IFERROR(INDEX('Critical Parts Register'!$X:$X,MATCH(A102,'Critical Parts Register'!$C:$C,0)),"")</f>
        <v/>
      </c>
      <c r="H102" s="5" t="str">
        <f>IFERROR(INDEX('Critical Parts Register'!$Y:$Y,MATCH(A102,'Critical Parts Register'!$C:$C,0)),"")</f>
        <v/>
      </c>
      <c r="I102" s="5" t="str">
        <f>IFERROR(INDEX('Critical Parts Register'!$Z:$Z,MATCH(A102,'Critical Parts Register'!$C:$C,0)),"")</f>
        <v/>
      </c>
      <c r="J102" s="5" t="str">
        <f>IFERROR(INDEX('Critical Parts Register'!$AA:$AA,MATCH(A102,'Critical Parts Register'!$C:$C,0)),"")</f>
        <v/>
      </c>
      <c r="K102" s="5" t="str">
        <f>IFERROR(INDEX('Critical Parts Register'!$V:$V,MATCH(A102,'Critical Parts Register'!$C:$C,0)),"")</f>
        <v/>
      </c>
      <c r="L102" s="6"/>
      <c r="M102" s="2" t="str">
        <f t="shared" si="3"/>
        <v/>
      </c>
      <c r="N102" s="2"/>
      <c r="O102" s="2"/>
      <c r="P102" s="2"/>
    </row>
    <row r="103" spans="1:16">
      <c r="A103" s="2">
        <f>CriticalPartsRegister[[#This Row],[Part ID]]</f>
        <v>0</v>
      </c>
      <c r="B103" s="2" t="str">
        <f>IFERROR(INDEX('Critical Parts Register'!$F:$F,MATCH(A103,'Critical Parts Register'!$C:$C,0)),"")</f>
        <v/>
      </c>
      <c r="C103" s="2" t="str">
        <f>IFERROR(INDEX('Critical Parts Register'!$AD:$AD,MATCH(A103,'Critical Parts Register'!$C:$C,0)),"")</f>
        <v/>
      </c>
      <c r="D103" s="5" t="str">
        <f>IFERROR(INDEX('Critical Parts Register'!$T:$T,MATCH(A103,'Critical Parts Register'!$C:$C,0)),"")</f>
        <v/>
      </c>
      <c r="E103" s="5" t="str">
        <f>IFERROR(INDEX('Critical Parts Register'!$U:$U,MATCH(A103,'Critical Parts Register'!$C:$C,0)),"")</f>
        <v/>
      </c>
      <c r="F103" s="5" t="str">
        <f>IFERROR(INDEX('Critical Parts Register'!$W:$W,MATCH(A103,'Critical Parts Register'!$C:$C,0)),"")</f>
        <v/>
      </c>
      <c r="G103" s="5" t="str">
        <f>IFERROR(INDEX('Critical Parts Register'!$X:$X,MATCH(A103,'Critical Parts Register'!$C:$C,0)),"")</f>
        <v/>
      </c>
      <c r="H103" s="5" t="str">
        <f>IFERROR(INDEX('Critical Parts Register'!$Y:$Y,MATCH(A103,'Critical Parts Register'!$C:$C,0)),"")</f>
        <v/>
      </c>
      <c r="I103" s="5" t="str">
        <f>IFERROR(INDEX('Critical Parts Register'!$Z:$Z,MATCH(A103,'Critical Parts Register'!$C:$C,0)),"")</f>
        <v/>
      </c>
      <c r="J103" s="5" t="str">
        <f>IFERROR(INDEX('Critical Parts Register'!$AA:$AA,MATCH(A103,'Critical Parts Register'!$C:$C,0)),"")</f>
        <v/>
      </c>
      <c r="K103" s="5" t="str">
        <f>IFERROR(INDEX('Critical Parts Register'!$V:$V,MATCH(A103,'Critical Parts Register'!$C:$C,0)),"")</f>
        <v/>
      </c>
      <c r="L103" s="6"/>
      <c r="M103" s="2" t="str">
        <f t="shared" si="3"/>
        <v/>
      </c>
      <c r="N103" s="2"/>
      <c r="O103" s="2"/>
      <c r="P103" s="2"/>
    </row>
    <row r="104" spans="1:16">
      <c r="A104" s="2">
        <f>CriticalPartsRegister[[#This Row],[Part ID]]</f>
        <v>0</v>
      </c>
      <c r="B104" s="2" t="str">
        <f>IFERROR(INDEX('Critical Parts Register'!$F:$F,MATCH(A104,'Critical Parts Register'!$C:$C,0)),"")</f>
        <v/>
      </c>
      <c r="C104" s="2" t="str">
        <f>IFERROR(INDEX('Critical Parts Register'!$AD:$AD,MATCH(A104,'Critical Parts Register'!$C:$C,0)),"")</f>
        <v/>
      </c>
      <c r="D104" s="5" t="str">
        <f>IFERROR(INDEX('Critical Parts Register'!$T:$T,MATCH(A104,'Critical Parts Register'!$C:$C,0)),"")</f>
        <v/>
      </c>
      <c r="E104" s="5" t="str">
        <f>IFERROR(INDEX('Critical Parts Register'!$U:$U,MATCH(A104,'Critical Parts Register'!$C:$C,0)),"")</f>
        <v/>
      </c>
      <c r="F104" s="5" t="str">
        <f>IFERROR(INDEX('Critical Parts Register'!$W:$W,MATCH(A104,'Critical Parts Register'!$C:$C,0)),"")</f>
        <v/>
      </c>
      <c r="G104" s="5" t="str">
        <f>IFERROR(INDEX('Critical Parts Register'!$X:$X,MATCH(A104,'Critical Parts Register'!$C:$C,0)),"")</f>
        <v/>
      </c>
      <c r="H104" s="5" t="str">
        <f>IFERROR(INDEX('Critical Parts Register'!$Y:$Y,MATCH(A104,'Critical Parts Register'!$C:$C,0)),"")</f>
        <v/>
      </c>
      <c r="I104" s="5" t="str">
        <f>IFERROR(INDEX('Critical Parts Register'!$Z:$Z,MATCH(A104,'Critical Parts Register'!$C:$C,0)),"")</f>
        <v/>
      </c>
      <c r="J104" s="5" t="str">
        <f>IFERROR(INDEX('Critical Parts Register'!$AA:$AA,MATCH(A104,'Critical Parts Register'!$C:$C,0)),"")</f>
        <v/>
      </c>
      <c r="K104" s="5" t="str">
        <f>IFERROR(INDEX('Critical Parts Register'!$V:$V,MATCH(A104,'Critical Parts Register'!$C:$C,0)),"")</f>
        <v/>
      </c>
      <c r="L104" s="6"/>
      <c r="M104" s="2" t="str">
        <f t="shared" si="3"/>
        <v/>
      </c>
      <c r="N104" s="2"/>
      <c r="O104" s="2"/>
      <c r="P104" s="2"/>
    </row>
    <row r="105" spans="1:16">
      <c r="A105" s="2">
        <f>CriticalPartsRegister[[#This Row],[Part ID]]</f>
        <v>0</v>
      </c>
      <c r="B105" s="2" t="str">
        <f>IFERROR(INDEX('Critical Parts Register'!$F:$F,MATCH(A105,'Critical Parts Register'!$C:$C,0)),"")</f>
        <v/>
      </c>
      <c r="C105" s="2" t="str">
        <f>IFERROR(INDEX('Critical Parts Register'!$AD:$AD,MATCH(A105,'Critical Parts Register'!$C:$C,0)),"")</f>
        <v/>
      </c>
      <c r="D105" s="5" t="str">
        <f>IFERROR(INDEX('Critical Parts Register'!$T:$T,MATCH(A105,'Critical Parts Register'!$C:$C,0)),"")</f>
        <v/>
      </c>
      <c r="E105" s="5" t="str">
        <f>IFERROR(INDEX('Critical Parts Register'!$U:$U,MATCH(A105,'Critical Parts Register'!$C:$C,0)),"")</f>
        <v/>
      </c>
      <c r="F105" s="5" t="str">
        <f>IFERROR(INDEX('Critical Parts Register'!$W:$W,MATCH(A105,'Critical Parts Register'!$C:$C,0)),"")</f>
        <v/>
      </c>
      <c r="G105" s="5" t="str">
        <f>IFERROR(INDEX('Critical Parts Register'!$X:$X,MATCH(A105,'Critical Parts Register'!$C:$C,0)),"")</f>
        <v/>
      </c>
      <c r="H105" s="5" t="str">
        <f>IFERROR(INDEX('Critical Parts Register'!$Y:$Y,MATCH(A105,'Critical Parts Register'!$C:$C,0)),"")</f>
        <v/>
      </c>
      <c r="I105" s="5" t="str">
        <f>IFERROR(INDEX('Critical Parts Register'!$Z:$Z,MATCH(A105,'Critical Parts Register'!$C:$C,0)),"")</f>
        <v/>
      </c>
      <c r="J105" s="5" t="str">
        <f>IFERROR(INDEX('Critical Parts Register'!$AA:$AA,MATCH(A105,'Critical Parts Register'!$C:$C,0)),"")</f>
        <v/>
      </c>
      <c r="K105" s="5" t="str">
        <f>IFERROR(INDEX('Critical Parts Register'!$V:$V,MATCH(A105,'Critical Parts Register'!$C:$C,0)),"")</f>
        <v/>
      </c>
      <c r="L105" s="6"/>
      <c r="M105" s="2" t="str">
        <f t="shared" si="3"/>
        <v/>
      </c>
      <c r="N105" s="2"/>
      <c r="O105" s="2"/>
      <c r="P105" s="2"/>
    </row>
    <row r="106" spans="1:16">
      <c r="A106" s="2">
        <f>CriticalPartsRegister[[#This Row],[Part ID]]</f>
        <v>0</v>
      </c>
      <c r="B106" s="2" t="str">
        <f>IFERROR(INDEX('Critical Parts Register'!$F:$F,MATCH(A106,'Critical Parts Register'!$C:$C,0)),"")</f>
        <v/>
      </c>
      <c r="C106" s="2" t="str">
        <f>IFERROR(INDEX('Critical Parts Register'!$AD:$AD,MATCH(A106,'Critical Parts Register'!$C:$C,0)),"")</f>
        <v/>
      </c>
      <c r="D106" s="5" t="str">
        <f>IFERROR(INDEX('Critical Parts Register'!$T:$T,MATCH(A106,'Critical Parts Register'!$C:$C,0)),"")</f>
        <v/>
      </c>
      <c r="E106" s="5" t="str">
        <f>IFERROR(INDEX('Critical Parts Register'!$U:$U,MATCH(A106,'Critical Parts Register'!$C:$C,0)),"")</f>
        <v/>
      </c>
      <c r="F106" s="5" t="str">
        <f>IFERROR(INDEX('Critical Parts Register'!$W:$W,MATCH(A106,'Critical Parts Register'!$C:$C,0)),"")</f>
        <v/>
      </c>
      <c r="G106" s="5" t="str">
        <f>IFERROR(INDEX('Critical Parts Register'!$X:$X,MATCH(A106,'Critical Parts Register'!$C:$C,0)),"")</f>
        <v/>
      </c>
      <c r="H106" s="5" t="str">
        <f>IFERROR(INDEX('Critical Parts Register'!$Y:$Y,MATCH(A106,'Critical Parts Register'!$C:$C,0)),"")</f>
        <v/>
      </c>
      <c r="I106" s="5" t="str">
        <f>IFERROR(INDEX('Critical Parts Register'!$Z:$Z,MATCH(A106,'Critical Parts Register'!$C:$C,0)),"")</f>
        <v/>
      </c>
      <c r="J106" s="5" t="str">
        <f>IFERROR(INDEX('Critical Parts Register'!$AA:$AA,MATCH(A106,'Critical Parts Register'!$C:$C,0)),"")</f>
        <v/>
      </c>
      <c r="K106" s="5" t="str">
        <f>IFERROR(INDEX('Critical Parts Register'!$V:$V,MATCH(A106,'Critical Parts Register'!$C:$C,0)),"")</f>
        <v/>
      </c>
      <c r="L106" s="6"/>
      <c r="M106" s="2" t="str">
        <f t="shared" si="3"/>
        <v/>
      </c>
      <c r="N106" s="2"/>
      <c r="O106" s="2"/>
      <c r="P106" s="2"/>
    </row>
    <row r="107" spans="1:16">
      <c r="A107" s="2">
        <f>CriticalPartsRegister[[#This Row],[Part ID]]</f>
        <v>0</v>
      </c>
      <c r="B107" s="2" t="str">
        <f>IFERROR(INDEX('Critical Parts Register'!$F:$F,MATCH(A107,'Critical Parts Register'!$C:$C,0)),"")</f>
        <v/>
      </c>
      <c r="C107" s="2" t="str">
        <f>IFERROR(INDEX('Critical Parts Register'!$AD:$AD,MATCH(A107,'Critical Parts Register'!$C:$C,0)),"")</f>
        <v/>
      </c>
      <c r="D107" s="5" t="str">
        <f>IFERROR(INDEX('Critical Parts Register'!$T:$T,MATCH(A107,'Critical Parts Register'!$C:$C,0)),"")</f>
        <v/>
      </c>
      <c r="E107" s="5" t="str">
        <f>IFERROR(INDEX('Critical Parts Register'!$U:$U,MATCH(A107,'Critical Parts Register'!$C:$C,0)),"")</f>
        <v/>
      </c>
      <c r="F107" s="5" t="str">
        <f>IFERROR(INDEX('Critical Parts Register'!$W:$W,MATCH(A107,'Critical Parts Register'!$C:$C,0)),"")</f>
        <v/>
      </c>
      <c r="G107" s="5" t="str">
        <f>IFERROR(INDEX('Critical Parts Register'!$X:$X,MATCH(A107,'Critical Parts Register'!$C:$C,0)),"")</f>
        <v/>
      </c>
      <c r="H107" s="5" t="str">
        <f>IFERROR(INDEX('Critical Parts Register'!$Y:$Y,MATCH(A107,'Critical Parts Register'!$C:$C,0)),"")</f>
        <v/>
      </c>
      <c r="I107" s="5" t="str">
        <f>IFERROR(INDEX('Critical Parts Register'!$Z:$Z,MATCH(A107,'Critical Parts Register'!$C:$C,0)),"")</f>
        <v/>
      </c>
      <c r="J107" s="5" t="str">
        <f>IFERROR(INDEX('Critical Parts Register'!$AA:$AA,MATCH(A107,'Critical Parts Register'!$C:$C,0)),"")</f>
        <v/>
      </c>
      <c r="K107" s="5" t="str">
        <f>IFERROR(INDEX('Critical Parts Register'!$V:$V,MATCH(A107,'Critical Parts Register'!$C:$C,0)),"")</f>
        <v/>
      </c>
      <c r="L107" s="6"/>
      <c r="M107" s="2" t="str">
        <f t="shared" si="3"/>
        <v/>
      </c>
      <c r="N107" s="2"/>
      <c r="O107" s="2"/>
      <c r="P107" s="2"/>
    </row>
    <row r="108" spans="1:16">
      <c r="A108" s="2">
        <f>CriticalPartsRegister[[#This Row],[Part ID]]</f>
        <v>0</v>
      </c>
      <c r="B108" s="2" t="str">
        <f>IFERROR(INDEX('Critical Parts Register'!$F:$F,MATCH(A108,'Critical Parts Register'!$C:$C,0)),"")</f>
        <v/>
      </c>
      <c r="C108" s="2" t="str">
        <f>IFERROR(INDEX('Critical Parts Register'!$AD:$AD,MATCH(A108,'Critical Parts Register'!$C:$C,0)),"")</f>
        <v/>
      </c>
      <c r="D108" s="5" t="str">
        <f>IFERROR(INDEX('Critical Parts Register'!$T:$T,MATCH(A108,'Critical Parts Register'!$C:$C,0)),"")</f>
        <v/>
      </c>
      <c r="E108" s="5" t="str">
        <f>IFERROR(INDEX('Critical Parts Register'!$U:$U,MATCH(A108,'Critical Parts Register'!$C:$C,0)),"")</f>
        <v/>
      </c>
      <c r="F108" s="5" t="str">
        <f>IFERROR(INDEX('Critical Parts Register'!$W:$W,MATCH(A108,'Critical Parts Register'!$C:$C,0)),"")</f>
        <v/>
      </c>
      <c r="G108" s="5" t="str">
        <f>IFERROR(INDEX('Critical Parts Register'!$X:$X,MATCH(A108,'Critical Parts Register'!$C:$C,0)),"")</f>
        <v/>
      </c>
      <c r="H108" s="5" t="str">
        <f>IFERROR(INDEX('Critical Parts Register'!$Y:$Y,MATCH(A108,'Critical Parts Register'!$C:$C,0)),"")</f>
        <v/>
      </c>
      <c r="I108" s="5" t="str">
        <f>IFERROR(INDEX('Critical Parts Register'!$Z:$Z,MATCH(A108,'Critical Parts Register'!$C:$C,0)),"")</f>
        <v/>
      </c>
      <c r="J108" s="5" t="str">
        <f>IFERROR(INDEX('Critical Parts Register'!$AA:$AA,MATCH(A108,'Critical Parts Register'!$C:$C,0)),"")</f>
        <v/>
      </c>
      <c r="K108" s="5" t="str">
        <f>IFERROR(INDEX('Critical Parts Register'!$V:$V,MATCH(A108,'Critical Parts Register'!$C:$C,0)),"")</f>
        <v/>
      </c>
      <c r="L108" s="6"/>
      <c r="M108" s="2" t="str">
        <f t="shared" si="3"/>
        <v/>
      </c>
      <c r="N108" s="2"/>
      <c r="O108" s="2"/>
      <c r="P108" s="2"/>
    </row>
    <row r="109" spans="1:16">
      <c r="A109" s="2">
        <f>CriticalPartsRegister[[#This Row],[Part ID]]</f>
        <v>0</v>
      </c>
      <c r="B109" s="2" t="str">
        <f>IFERROR(INDEX('Critical Parts Register'!$F:$F,MATCH(A109,'Critical Parts Register'!$C:$C,0)),"")</f>
        <v/>
      </c>
      <c r="C109" s="2" t="str">
        <f>IFERROR(INDEX('Critical Parts Register'!$AD:$AD,MATCH(A109,'Critical Parts Register'!$C:$C,0)),"")</f>
        <v/>
      </c>
      <c r="D109" s="5" t="str">
        <f>IFERROR(INDEX('Critical Parts Register'!$T:$T,MATCH(A109,'Critical Parts Register'!$C:$C,0)),"")</f>
        <v/>
      </c>
      <c r="E109" s="5" t="str">
        <f>IFERROR(INDEX('Critical Parts Register'!$U:$U,MATCH(A109,'Critical Parts Register'!$C:$C,0)),"")</f>
        <v/>
      </c>
      <c r="F109" s="5" t="str">
        <f>IFERROR(INDEX('Critical Parts Register'!$W:$W,MATCH(A109,'Critical Parts Register'!$C:$C,0)),"")</f>
        <v/>
      </c>
      <c r="G109" s="5" t="str">
        <f>IFERROR(INDEX('Critical Parts Register'!$X:$X,MATCH(A109,'Critical Parts Register'!$C:$C,0)),"")</f>
        <v/>
      </c>
      <c r="H109" s="5" t="str">
        <f>IFERROR(INDEX('Critical Parts Register'!$Y:$Y,MATCH(A109,'Critical Parts Register'!$C:$C,0)),"")</f>
        <v/>
      </c>
      <c r="I109" s="5" t="str">
        <f>IFERROR(INDEX('Critical Parts Register'!$Z:$Z,MATCH(A109,'Critical Parts Register'!$C:$C,0)),"")</f>
        <v/>
      </c>
      <c r="J109" s="5" t="str">
        <f>IFERROR(INDEX('Critical Parts Register'!$AA:$AA,MATCH(A109,'Critical Parts Register'!$C:$C,0)),"")</f>
        <v/>
      </c>
      <c r="K109" s="5" t="str">
        <f>IFERROR(INDEX('Critical Parts Register'!$V:$V,MATCH(A109,'Critical Parts Register'!$C:$C,0)),"")</f>
        <v/>
      </c>
      <c r="L109" s="6"/>
      <c r="M109" s="2" t="str">
        <f t="shared" si="3"/>
        <v/>
      </c>
      <c r="N109" s="2"/>
      <c r="O109" s="2"/>
      <c r="P109" s="2"/>
    </row>
    <row r="110" spans="1:16">
      <c r="A110" s="2">
        <f>CriticalPartsRegister[[#This Row],[Part ID]]</f>
        <v>0</v>
      </c>
      <c r="B110" s="2" t="str">
        <f>IFERROR(INDEX('Critical Parts Register'!$F:$F,MATCH(A110,'Critical Parts Register'!$C:$C,0)),"")</f>
        <v/>
      </c>
      <c r="C110" s="2" t="str">
        <f>IFERROR(INDEX('Critical Parts Register'!$AD:$AD,MATCH(A110,'Critical Parts Register'!$C:$C,0)),"")</f>
        <v/>
      </c>
      <c r="D110" s="5" t="str">
        <f>IFERROR(INDEX('Critical Parts Register'!$T:$T,MATCH(A110,'Critical Parts Register'!$C:$C,0)),"")</f>
        <v/>
      </c>
      <c r="E110" s="5" t="str">
        <f>IFERROR(INDEX('Critical Parts Register'!$U:$U,MATCH(A110,'Critical Parts Register'!$C:$C,0)),"")</f>
        <v/>
      </c>
      <c r="F110" s="5" t="str">
        <f>IFERROR(INDEX('Critical Parts Register'!$W:$W,MATCH(A110,'Critical Parts Register'!$C:$C,0)),"")</f>
        <v/>
      </c>
      <c r="G110" s="5" t="str">
        <f>IFERROR(INDEX('Critical Parts Register'!$X:$X,MATCH(A110,'Critical Parts Register'!$C:$C,0)),"")</f>
        <v/>
      </c>
      <c r="H110" s="5" t="str">
        <f>IFERROR(INDEX('Critical Parts Register'!$Y:$Y,MATCH(A110,'Critical Parts Register'!$C:$C,0)),"")</f>
        <v/>
      </c>
      <c r="I110" s="5" t="str">
        <f>IFERROR(INDEX('Critical Parts Register'!$Z:$Z,MATCH(A110,'Critical Parts Register'!$C:$C,0)),"")</f>
        <v/>
      </c>
      <c r="J110" s="5" t="str">
        <f>IFERROR(INDEX('Critical Parts Register'!$AA:$AA,MATCH(A110,'Critical Parts Register'!$C:$C,0)),"")</f>
        <v/>
      </c>
      <c r="K110" s="5" t="str">
        <f>IFERROR(INDEX('Critical Parts Register'!$V:$V,MATCH(A110,'Critical Parts Register'!$C:$C,0)),"")</f>
        <v/>
      </c>
      <c r="L110" s="6"/>
      <c r="M110" s="2" t="str">
        <f t="shared" si="3"/>
        <v/>
      </c>
      <c r="N110" s="2"/>
      <c r="O110" s="2"/>
      <c r="P110" s="2"/>
    </row>
    <row r="111" spans="1:16">
      <c r="A111" s="2">
        <f>CriticalPartsRegister[[#This Row],[Part ID]]</f>
        <v>0</v>
      </c>
      <c r="B111" s="2" t="str">
        <f>IFERROR(INDEX('Critical Parts Register'!$F:$F,MATCH(A111,'Critical Parts Register'!$C:$C,0)),"")</f>
        <v/>
      </c>
      <c r="C111" s="2" t="str">
        <f>IFERROR(INDEX('Critical Parts Register'!$AD:$AD,MATCH(A111,'Critical Parts Register'!$C:$C,0)),"")</f>
        <v/>
      </c>
      <c r="D111" s="5" t="str">
        <f>IFERROR(INDEX('Critical Parts Register'!$T:$T,MATCH(A111,'Critical Parts Register'!$C:$C,0)),"")</f>
        <v/>
      </c>
      <c r="E111" s="5" t="str">
        <f>IFERROR(INDEX('Critical Parts Register'!$U:$U,MATCH(A111,'Critical Parts Register'!$C:$C,0)),"")</f>
        <v/>
      </c>
      <c r="F111" s="5" t="str">
        <f>IFERROR(INDEX('Critical Parts Register'!$W:$W,MATCH(A111,'Critical Parts Register'!$C:$C,0)),"")</f>
        <v/>
      </c>
      <c r="G111" s="5" t="str">
        <f>IFERROR(INDEX('Critical Parts Register'!$X:$X,MATCH(A111,'Critical Parts Register'!$C:$C,0)),"")</f>
        <v/>
      </c>
      <c r="H111" s="5" t="str">
        <f>IFERROR(INDEX('Critical Parts Register'!$Y:$Y,MATCH(A111,'Critical Parts Register'!$C:$C,0)),"")</f>
        <v/>
      </c>
      <c r="I111" s="5" t="str">
        <f>IFERROR(INDEX('Critical Parts Register'!$Z:$Z,MATCH(A111,'Critical Parts Register'!$C:$C,0)),"")</f>
        <v/>
      </c>
      <c r="J111" s="5" t="str">
        <f>IFERROR(INDEX('Critical Parts Register'!$AA:$AA,MATCH(A111,'Critical Parts Register'!$C:$C,0)),"")</f>
        <v/>
      </c>
      <c r="K111" s="5" t="str">
        <f>IFERROR(INDEX('Critical Parts Register'!$V:$V,MATCH(A111,'Critical Parts Register'!$C:$C,0)),"")</f>
        <v/>
      </c>
      <c r="L111" s="6"/>
      <c r="M111" s="2" t="str">
        <f t="shared" si="3"/>
        <v/>
      </c>
      <c r="N111" s="2"/>
      <c r="O111" s="2"/>
      <c r="P111" s="2"/>
    </row>
    <row r="112" spans="1:16">
      <c r="A112" s="2">
        <f>CriticalPartsRegister[[#This Row],[Part ID]]</f>
        <v>0</v>
      </c>
      <c r="B112" s="2" t="str">
        <f>IFERROR(INDEX('Critical Parts Register'!$F:$F,MATCH(A112,'Critical Parts Register'!$C:$C,0)),"")</f>
        <v/>
      </c>
      <c r="C112" s="2" t="str">
        <f>IFERROR(INDEX('Critical Parts Register'!$AD:$AD,MATCH(A112,'Critical Parts Register'!$C:$C,0)),"")</f>
        <v/>
      </c>
      <c r="D112" s="5" t="str">
        <f>IFERROR(INDEX('Critical Parts Register'!$T:$T,MATCH(A112,'Critical Parts Register'!$C:$C,0)),"")</f>
        <v/>
      </c>
      <c r="E112" s="5" t="str">
        <f>IFERROR(INDEX('Critical Parts Register'!$U:$U,MATCH(A112,'Critical Parts Register'!$C:$C,0)),"")</f>
        <v/>
      </c>
      <c r="F112" s="5" t="str">
        <f>IFERROR(INDEX('Critical Parts Register'!$W:$W,MATCH(A112,'Critical Parts Register'!$C:$C,0)),"")</f>
        <v/>
      </c>
      <c r="G112" s="5" t="str">
        <f>IFERROR(INDEX('Critical Parts Register'!$X:$X,MATCH(A112,'Critical Parts Register'!$C:$C,0)),"")</f>
        <v/>
      </c>
      <c r="H112" s="5" t="str">
        <f>IFERROR(INDEX('Critical Parts Register'!$Y:$Y,MATCH(A112,'Critical Parts Register'!$C:$C,0)),"")</f>
        <v/>
      </c>
      <c r="I112" s="5" t="str">
        <f>IFERROR(INDEX('Critical Parts Register'!$Z:$Z,MATCH(A112,'Critical Parts Register'!$C:$C,0)),"")</f>
        <v/>
      </c>
      <c r="J112" s="5" t="str">
        <f>IFERROR(INDEX('Critical Parts Register'!$AA:$AA,MATCH(A112,'Critical Parts Register'!$C:$C,0)),"")</f>
        <v/>
      </c>
      <c r="K112" s="5" t="str">
        <f>IFERROR(INDEX('Critical Parts Register'!$V:$V,MATCH(A112,'Critical Parts Register'!$C:$C,0)),"")</f>
        <v/>
      </c>
      <c r="L112" s="6"/>
      <c r="M112" s="2" t="str">
        <f t="shared" si="3"/>
        <v/>
      </c>
      <c r="N112" s="2"/>
      <c r="O112" s="2"/>
      <c r="P112" s="2"/>
    </row>
    <row r="113" spans="1:16">
      <c r="A113" s="2">
        <f>CriticalPartsRegister[[#This Row],[Part ID]]</f>
        <v>0</v>
      </c>
      <c r="B113" s="2" t="str">
        <f>IFERROR(INDEX('Critical Parts Register'!$F:$F,MATCH(A113,'Critical Parts Register'!$C:$C,0)),"")</f>
        <v/>
      </c>
      <c r="C113" s="2" t="str">
        <f>IFERROR(INDEX('Critical Parts Register'!$AD:$AD,MATCH(A113,'Critical Parts Register'!$C:$C,0)),"")</f>
        <v/>
      </c>
      <c r="D113" s="5" t="str">
        <f>IFERROR(INDEX('Critical Parts Register'!$T:$T,MATCH(A113,'Critical Parts Register'!$C:$C,0)),"")</f>
        <v/>
      </c>
      <c r="E113" s="5" t="str">
        <f>IFERROR(INDEX('Critical Parts Register'!$U:$U,MATCH(A113,'Critical Parts Register'!$C:$C,0)),"")</f>
        <v/>
      </c>
      <c r="F113" s="5" t="str">
        <f>IFERROR(INDEX('Critical Parts Register'!$W:$W,MATCH(A113,'Critical Parts Register'!$C:$C,0)),"")</f>
        <v/>
      </c>
      <c r="G113" s="5" t="str">
        <f>IFERROR(INDEX('Critical Parts Register'!$X:$X,MATCH(A113,'Critical Parts Register'!$C:$C,0)),"")</f>
        <v/>
      </c>
      <c r="H113" s="5" t="str">
        <f>IFERROR(INDEX('Critical Parts Register'!$Y:$Y,MATCH(A113,'Critical Parts Register'!$C:$C,0)),"")</f>
        <v/>
      </c>
      <c r="I113" s="5" t="str">
        <f>IFERROR(INDEX('Critical Parts Register'!$Z:$Z,MATCH(A113,'Critical Parts Register'!$C:$C,0)),"")</f>
        <v/>
      </c>
      <c r="J113" s="5" t="str">
        <f>IFERROR(INDEX('Critical Parts Register'!$AA:$AA,MATCH(A113,'Critical Parts Register'!$C:$C,0)),"")</f>
        <v/>
      </c>
      <c r="K113" s="5" t="str">
        <f>IFERROR(INDEX('Critical Parts Register'!$V:$V,MATCH(A113,'Critical Parts Register'!$C:$C,0)),"")</f>
        <v/>
      </c>
      <c r="L113" s="6"/>
      <c r="M113" s="2" t="str">
        <f t="shared" si="3"/>
        <v/>
      </c>
      <c r="N113" s="2"/>
      <c r="O113" s="2"/>
      <c r="P113" s="2"/>
    </row>
    <row r="114" spans="1:16">
      <c r="A114" s="2">
        <f>CriticalPartsRegister[[#This Row],[Part ID]]</f>
        <v>0</v>
      </c>
      <c r="B114" s="2" t="str">
        <f>IFERROR(INDEX('Critical Parts Register'!$F:$F,MATCH(A114,'Critical Parts Register'!$C:$C,0)),"")</f>
        <v/>
      </c>
      <c r="C114" s="2" t="str">
        <f>IFERROR(INDEX('Critical Parts Register'!$AD:$AD,MATCH(A114,'Critical Parts Register'!$C:$C,0)),"")</f>
        <v/>
      </c>
      <c r="D114" s="5" t="str">
        <f>IFERROR(INDEX('Critical Parts Register'!$T:$T,MATCH(A114,'Critical Parts Register'!$C:$C,0)),"")</f>
        <v/>
      </c>
      <c r="E114" s="5" t="str">
        <f>IFERROR(INDEX('Critical Parts Register'!$U:$U,MATCH(A114,'Critical Parts Register'!$C:$C,0)),"")</f>
        <v/>
      </c>
      <c r="F114" s="5" t="str">
        <f>IFERROR(INDEX('Critical Parts Register'!$W:$W,MATCH(A114,'Critical Parts Register'!$C:$C,0)),"")</f>
        <v/>
      </c>
      <c r="G114" s="5" t="str">
        <f>IFERROR(INDEX('Critical Parts Register'!$X:$X,MATCH(A114,'Critical Parts Register'!$C:$C,0)),"")</f>
        <v/>
      </c>
      <c r="H114" s="5" t="str">
        <f>IFERROR(INDEX('Critical Parts Register'!$Y:$Y,MATCH(A114,'Critical Parts Register'!$C:$C,0)),"")</f>
        <v/>
      </c>
      <c r="I114" s="5" t="str">
        <f>IFERROR(INDEX('Critical Parts Register'!$Z:$Z,MATCH(A114,'Critical Parts Register'!$C:$C,0)),"")</f>
        <v/>
      </c>
      <c r="J114" s="5" t="str">
        <f>IFERROR(INDEX('Critical Parts Register'!$AA:$AA,MATCH(A114,'Critical Parts Register'!$C:$C,0)),"")</f>
        <v/>
      </c>
      <c r="K114" s="5" t="str">
        <f>IFERROR(INDEX('Critical Parts Register'!$V:$V,MATCH(A114,'Critical Parts Register'!$C:$C,0)),"")</f>
        <v/>
      </c>
      <c r="L114" s="6"/>
      <c r="M114" s="2" t="str">
        <f t="shared" si="3"/>
        <v/>
      </c>
      <c r="N114" s="2"/>
      <c r="O114" s="2"/>
      <c r="P114" s="2"/>
    </row>
    <row r="115" spans="1:16">
      <c r="A115" s="2">
        <f>CriticalPartsRegister[[#This Row],[Part ID]]</f>
        <v>0</v>
      </c>
      <c r="B115" s="2" t="str">
        <f>IFERROR(INDEX('Critical Parts Register'!$F:$F,MATCH(A115,'Critical Parts Register'!$C:$C,0)),"")</f>
        <v/>
      </c>
      <c r="C115" s="2" t="str">
        <f>IFERROR(INDEX('Critical Parts Register'!$AD:$AD,MATCH(A115,'Critical Parts Register'!$C:$C,0)),"")</f>
        <v/>
      </c>
      <c r="D115" s="5" t="str">
        <f>IFERROR(INDEX('Critical Parts Register'!$T:$T,MATCH(A115,'Critical Parts Register'!$C:$C,0)),"")</f>
        <v/>
      </c>
      <c r="E115" s="5" t="str">
        <f>IFERROR(INDEX('Critical Parts Register'!$U:$U,MATCH(A115,'Critical Parts Register'!$C:$C,0)),"")</f>
        <v/>
      </c>
      <c r="F115" s="5" t="str">
        <f>IFERROR(INDEX('Critical Parts Register'!$W:$W,MATCH(A115,'Critical Parts Register'!$C:$C,0)),"")</f>
        <v/>
      </c>
      <c r="G115" s="5" t="str">
        <f>IFERROR(INDEX('Critical Parts Register'!$X:$X,MATCH(A115,'Critical Parts Register'!$C:$C,0)),"")</f>
        <v/>
      </c>
      <c r="H115" s="5" t="str">
        <f>IFERROR(INDEX('Critical Parts Register'!$Y:$Y,MATCH(A115,'Critical Parts Register'!$C:$C,0)),"")</f>
        <v/>
      </c>
      <c r="I115" s="5" t="str">
        <f>IFERROR(INDEX('Critical Parts Register'!$Z:$Z,MATCH(A115,'Critical Parts Register'!$C:$C,0)),"")</f>
        <v/>
      </c>
      <c r="J115" s="5" t="str">
        <f>IFERROR(INDEX('Critical Parts Register'!$AA:$AA,MATCH(A115,'Critical Parts Register'!$C:$C,0)),"")</f>
        <v/>
      </c>
      <c r="K115" s="5" t="str">
        <f>IFERROR(INDEX('Critical Parts Register'!$V:$V,MATCH(A115,'Critical Parts Register'!$C:$C,0)),"")</f>
        <v/>
      </c>
      <c r="L115" s="6"/>
      <c r="M115" s="2" t="str">
        <f t="shared" si="3"/>
        <v/>
      </c>
      <c r="N115" s="2"/>
      <c r="O115" s="2"/>
      <c r="P115" s="2"/>
    </row>
    <row r="116" spans="1:16">
      <c r="A116" s="2">
        <f>CriticalPartsRegister[[#This Row],[Part ID]]</f>
        <v>0</v>
      </c>
      <c r="B116" s="2" t="str">
        <f>IFERROR(INDEX('Critical Parts Register'!$F:$F,MATCH(A116,'Critical Parts Register'!$C:$C,0)),"")</f>
        <v/>
      </c>
      <c r="C116" s="2" t="str">
        <f>IFERROR(INDEX('Critical Parts Register'!$AD:$AD,MATCH(A116,'Critical Parts Register'!$C:$C,0)),"")</f>
        <v/>
      </c>
      <c r="D116" s="5" t="str">
        <f>IFERROR(INDEX('Critical Parts Register'!$T:$T,MATCH(A116,'Critical Parts Register'!$C:$C,0)),"")</f>
        <v/>
      </c>
      <c r="E116" s="5" t="str">
        <f>IFERROR(INDEX('Critical Parts Register'!$U:$U,MATCH(A116,'Critical Parts Register'!$C:$C,0)),"")</f>
        <v/>
      </c>
      <c r="F116" s="5" t="str">
        <f>IFERROR(INDEX('Critical Parts Register'!$W:$W,MATCH(A116,'Critical Parts Register'!$C:$C,0)),"")</f>
        <v/>
      </c>
      <c r="G116" s="5" t="str">
        <f>IFERROR(INDEX('Critical Parts Register'!$X:$X,MATCH(A116,'Critical Parts Register'!$C:$C,0)),"")</f>
        <v/>
      </c>
      <c r="H116" s="5" t="str">
        <f>IFERROR(INDEX('Critical Parts Register'!$Y:$Y,MATCH(A116,'Critical Parts Register'!$C:$C,0)),"")</f>
        <v/>
      </c>
      <c r="I116" s="5" t="str">
        <f>IFERROR(INDEX('Critical Parts Register'!$Z:$Z,MATCH(A116,'Critical Parts Register'!$C:$C,0)),"")</f>
        <v/>
      </c>
      <c r="J116" s="5" t="str">
        <f>IFERROR(INDEX('Critical Parts Register'!$AA:$AA,MATCH(A116,'Critical Parts Register'!$C:$C,0)),"")</f>
        <v/>
      </c>
      <c r="K116" s="5" t="str">
        <f>IFERROR(INDEX('Critical Parts Register'!$V:$V,MATCH(A116,'Critical Parts Register'!$C:$C,0)),"")</f>
        <v/>
      </c>
      <c r="L116" s="6"/>
      <c r="M116" s="2" t="str">
        <f t="shared" si="3"/>
        <v/>
      </c>
      <c r="N116" s="2"/>
      <c r="O116" s="2"/>
      <c r="P116" s="2"/>
    </row>
    <row r="117" spans="1:16">
      <c r="A117" s="2">
        <f>CriticalPartsRegister[[#This Row],[Part ID]]</f>
        <v>0</v>
      </c>
      <c r="B117" s="2" t="str">
        <f>IFERROR(INDEX('Critical Parts Register'!$F:$F,MATCH(A117,'Critical Parts Register'!$C:$C,0)),"")</f>
        <v/>
      </c>
      <c r="C117" s="2" t="str">
        <f>IFERROR(INDEX('Critical Parts Register'!$AD:$AD,MATCH(A117,'Critical Parts Register'!$C:$C,0)),"")</f>
        <v/>
      </c>
      <c r="D117" s="5" t="str">
        <f>IFERROR(INDEX('Critical Parts Register'!$T:$T,MATCH(A117,'Critical Parts Register'!$C:$C,0)),"")</f>
        <v/>
      </c>
      <c r="E117" s="5" t="str">
        <f>IFERROR(INDEX('Critical Parts Register'!$U:$U,MATCH(A117,'Critical Parts Register'!$C:$C,0)),"")</f>
        <v/>
      </c>
      <c r="F117" s="5" t="str">
        <f>IFERROR(INDEX('Critical Parts Register'!$W:$W,MATCH(A117,'Critical Parts Register'!$C:$C,0)),"")</f>
        <v/>
      </c>
      <c r="G117" s="5" t="str">
        <f>IFERROR(INDEX('Critical Parts Register'!$X:$X,MATCH(A117,'Critical Parts Register'!$C:$C,0)),"")</f>
        <v/>
      </c>
      <c r="H117" s="5" t="str">
        <f>IFERROR(INDEX('Critical Parts Register'!$Y:$Y,MATCH(A117,'Critical Parts Register'!$C:$C,0)),"")</f>
        <v/>
      </c>
      <c r="I117" s="5" t="str">
        <f>IFERROR(INDEX('Critical Parts Register'!$Z:$Z,MATCH(A117,'Critical Parts Register'!$C:$C,0)),"")</f>
        <v/>
      </c>
      <c r="J117" s="5" t="str">
        <f>IFERROR(INDEX('Critical Parts Register'!$AA:$AA,MATCH(A117,'Critical Parts Register'!$C:$C,0)),"")</f>
        <v/>
      </c>
      <c r="K117" s="5" t="str">
        <f>IFERROR(INDEX('Critical Parts Register'!$V:$V,MATCH(A117,'Critical Parts Register'!$C:$C,0)),"")</f>
        <v/>
      </c>
      <c r="L117" s="6"/>
      <c r="M117" s="2" t="str">
        <f t="shared" si="3"/>
        <v/>
      </c>
      <c r="N117" s="2"/>
      <c r="O117" s="2"/>
      <c r="P117" s="2"/>
    </row>
    <row r="118" spans="1:16">
      <c r="A118" s="2">
        <f>CriticalPartsRegister[[#This Row],[Part ID]]</f>
        <v>0</v>
      </c>
      <c r="B118" s="2" t="str">
        <f>IFERROR(INDEX('Critical Parts Register'!$F:$F,MATCH(A118,'Critical Parts Register'!$C:$C,0)),"")</f>
        <v/>
      </c>
      <c r="C118" s="2" t="str">
        <f>IFERROR(INDEX('Critical Parts Register'!$AD:$AD,MATCH(A118,'Critical Parts Register'!$C:$C,0)),"")</f>
        <v/>
      </c>
      <c r="D118" s="5" t="str">
        <f>IFERROR(INDEX('Critical Parts Register'!$T:$T,MATCH(A118,'Critical Parts Register'!$C:$C,0)),"")</f>
        <v/>
      </c>
      <c r="E118" s="5" t="str">
        <f>IFERROR(INDEX('Critical Parts Register'!$U:$U,MATCH(A118,'Critical Parts Register'!$C:$C,0)),"")</f>
        <v/>
      </c>
      <c r="F118" s="5" t="str">
        <f>IFERROR(INDEX('Critical Parts Register'!$W:$W,MATCH(A118,'Critical Parts Register'!$C:$C,0)),"")</f>
        <v/>
      </c>
      <c r="G118" s="5" t="str">
        <f>IFERROR(INDEX('Critical Parts Register'!$X:$X,MATCH(A118,'Critical Parts Register'!$C:$C,0)),"")</f>
        <v/>
      </c>
      <c r="H118" s="5" t="str">
        <f>IFERROR(INDEX('Critical Parts Register'!$Y:$Y,MATCH(A118,'Critical Parts Register'!$C:$C,0)),"")</f>
        <v/>
      </c>
      <c r="I118" s="5" t="str">
        <f>IFERROR(INDEX('Critical Parts Register'!$Z:$Z,MATCH(A118,'Critical Parts Register'!$C:$C,0)),"")</f>
        <v/>
      </c>
      <c r="J118" s="5" t="str">
        <f>IFERROR(INDEX('Critical Parts Register'!$AA:$AA,MATCH(A118,'Critical Parts Register'!$C:$C,0)),"")</f>
        <v/>
      </c>
      <c r="K118" s="5" t="str">
        <f>IFERROR(INDEX('Critical Parts Register'!$V:$V,MATCH(A118,'Critical Parts Register'!$C:$C,0)),"")</f>
        <v/>
      </c>
      <c r="L118" s="6"/>
      <c r="M118" s="2" t="str">
        <f t="shared" si="3"/>
        <v/>
      </c>
      <c r="N118" s="2"/>
      <c r="O118" s="2"/>
      <c r="P118" s="2"/>
    </row>
    <row r="119" spans="1:16">
      <c r="A119" s="2">
        <f>CriticalPartsRegister[[#This Row],[Part ID]]</f>
        <v>0</v>
      </c>
      <c r="B119" s="2" t="str">
        <f>IFERROR(INDEX('Critical Parts Register'!$F:$F,MATCH(A119,'Critical Parts Register'!$C:$C,0)),"")</f>
        <v/>
      </c>
      <c r="C119" s="2" t="str">
        <f>IFERROR(INDEX('Critical Parts Register'!$AD:$AD,MATCH(A119,'Critical Parts Register'!$C:$C,0)),"")</f>
        <v/>
      </c>
      <c r="D119" s="5" t="str">
        <f>IFERROR(INDEX('Critical Parts Register'!$T:$T,MATCH(A119,'Critical Parts Register'!$C:$C,0)),"")</f>
        <v/>
      </c>
      <c r="E119" s="5" t="str">
        <f>IFERROR(INDEX('Critical Parts Register'!$U:$U,MATCH(A119,'Critical Parts Register'!$C:$C,0)),"")</f>
        <v/>
      </c>
      <c r="F119" s="5" t="str">
        <f>IFERROR(INDEX('Critical Parts Register'!$W:$W,MATCH(A119,'Critical Parts Register'!$C:$C,0)),"")</f>
        <v/>
      </c>
      <c r="G119" s="5" t="str">
        <f>IFERROR(INDEX('Critical Parts Register'!$X:$X,MATCH(A119,'Critical Parts Register'!$C:$C,0)),"")</f>
        <v/>
      </c>
      <c r="H119" s="5" t="str">
        <f>IFERROR(INDEX('Critical Parts Register'!$Y:$Y,MATCH(A119,'Critical Parts Register'!$C:$C,0)),"")</f>
        <v/>
      </c>
      <c r="I119" s="5" t="str">
        <f>IFERROR(INDEX('Critical Parts Register'!$Z:$Z,MATCH(A119,'Critical Parts Register'!$C:$C,0)),"")</f>
        <v/>
      </c>
      <c r="J119" s="5" t="str">
        <f>IFERROR(INDEX('Critical Parts Register'!$AA:$AA,MATCH(A119,'Critical Parts Register'!$C:$C,0)),"")</f>
        <v/>
      </c>
      <c r="K119" s="5" t="str">
        <f>IFERROR(INDEX('Critical Parts Register'!$V:$V,MATCH(A119,'Critical Parts Register'!$C:$C,0)),"")</f>
        <v/>
      </c>
      <c r="L119" s="6"/>
      <c r="M119" s="2" t="str">
        <f t="shared" si="3"/>
        <v/>
      </c>
      <c r="N119" s="2"/>
      <c r="O119" s="2"/>
      <c r="P119" s="2"/>
    </row>
    <row r="120" spans="1:16">
      <c r="A120" s="2">
        <f>CriticalPartsRegister[[#This Row],[Part ID]]</f>
        <v>0</v>
      </c>
      <c r="B120" s="2" t="str">
        <f>IFERROR(INDEX('Critical Parts Register'!$F:$F,MATCH(A120,'Critical Parts Register'!$C:$C,0)),"")</f>
        <v/>
      </c>
      <c r="C120" s="2" t="str">
        <f>IFERROR(INDEX('Critical Parts Register'!$AD:$AD,MATCH(A120,'Critical Parts Register'!$C:$C,0)),"")</f>
        <v/>
      </c>
      <c r="D120" s="5" t="str">
        <f>IFERROR(INDEX('Critical Parts Register'!$T:$T,MATCH(A120,'Critical Parts Register'!$C:$C,0)),"")</f>
        <v/>
      </c>
      <c r="E120" s="5" t="str">
        <f>IFERROR(INDEX('Critical Parts Register'!$U:$U,MATCH(A120,'Critical Parts Register'!$C:$C,0)),"")</f>
        <v/>
      </c>
      <c r="F120" s="5" t="str">
        <f>IFERROR(INDEX('Critical Parts Register'!$W:$W,MATCH(A120,'Critical Parts Register'!$C:$C,0)),"")</f>
        <v/>
      </c>
      <c r="G120" s="5" t="str">
        <f>IFERROR(INDEX('Critical Parts Register'!$X:$X,MATCH(A120,'Critical Parts Register'!$C:$C,0)),"")</f>
        <v/>
      </c>
      <c r="H120" s="5" t="str">
        <f>IFERROR(INDEX('Critical Parts Register'!$Y:$Y,MATCH(A120,'Critical Parts Register'!$C:$C,0)),"")</f>
        <v/>
      </c>
      <c r="I120" s="5" t="str">
        <f>IFERROR(INDEX('Critical Parts Register'!$Z:$Z,MATCH(A120,'Critical Parts Register'!$C:$C,0)),"")</f>
        <v/>
      </c>
      <c r="J120" s="5" t="str">
        <f>IFERROR(INDEX('Critical Parts Register'!$AA:$AA,MATCH(A120,'Critical Parts Register'!$C:$C,0)),"")</f>
        <v/>
      </c>
      <c r="K120" s="5" t="str">
        <f>IFERROR(INDEX('Critical Parts Register'!$V:$V,MATCH(A120,'Critical Parts Register'!$C:$C,0)),"")</f>
        <v/>
      </c>
      <c r="L120" s="6"/>
      <c r="M120" s="2" t="str">
        <f t="shared" si="3"/>
        <v/>
      </c>
      <c r="N120" s="2"/>
      <c r="O120" s="2"/>
      <c r="P120" s="2"/>
    </row>
    <row r="121" spans="1:16">
      <c r="A121" s="2">
        <f>CriticalPartsRegister[[#This Row],[Part ID]]</f>
        <v>0</v>
      </c>
      <c r="B121" s="2" t="str">
        <f>IFERROR(INDEX('Critical Parts Register'!$F:$F,MATCH(A121,'Critical Parts Register'!$C:$C,0)),"")</f>
        <v/>
      </c>
      <c r="C121" s="2" t="str">
        <f>IFERROR(INDEX('Critical Parts Register'!$AD:$AD,MATCH(A121,'Critical Parts Register'!$C:$C,0)),"")</f>
        <v/>
      </c>
      <c r="D121" s="5" t="str">
        <f>IFERROR(INDEX('Critical Parts Register'!$T:$T,MATCH(A121,'Critical Parts Register'!$C:$C,0)),"")</f>
        <v/>
      </c>
      <c r="E121" s="5" t="str">
        <f>IFERROR(INDEX('Critical Parts Register'!$U:$U,MATCH(A121,'Critical Parts Register'!$C:$C,0)),"")</f>
        <v/>
      </c>
      <c r="F121" s="5" t="str">
        <f>IFERROR(INDEX('Critical Parts Register'!$W:$W,MATCH(A121,'Critical Parts Register'!$C:$C,0)),"")</f>
        <v/>
      </c>
      <c r="G121" s="5" t="str">
        <f>IFERROR(INDEX('Critical Parts Register'!$X:$X,MATCH(A121,'Critical Parts Register'!$C:$C,0)),"")</f>
        <v/>
      </c>
      <c r="H121" s="5" t="str">
        <f>IFERROR(INDEX('Critical Parts Register'!$Y:$Y,MATCH(A121,'Critical Parts Register'!$C:$C,0)),"")</f>
        <v/>
      </c>
      <c r="I121" s="5" t="str">
        <f>IFERROR(INDEX('Critical Parts Register'!$Z:$Z,MATCH(A121,'Critical Parts Register'!$C:$C,0)),"")</f>
        <v/>
      </c>
      <c r="J121" s="5" t="str">
        <f>IFERROR(INDEX('Critical Parts Register'!$AA:$AA,MATCH(A121,'Critical Parts Register'!$C:$C,0)),"")</f>
        <v/>
      </c>
      <c r="K121" s="5" t="str">
        <f>IFERROR(INDEX('Critical Parts Register'!$V:$V,MATCH(A121,'Critical Parts Register'!$C:$C,0)),"")</f>
        <v/>
      </c>
      <c r="L121" s="6"/>
      <c r="M121" s="2" t="str">
        <f t="shared" si="3"/>
        <v/>
      </c>
      <c r="N121" s="2"/>
      <c r="O121" s="2"/>
      <c r="P121" s="2"/>
    </row>
    <row r="122" spans="1:16">
      <c r="A122" s="2">
        <f>CriticalPartsRegister[[#This Row],[Part ID]]</f>
        <v>0</v>
      </c>
      <c r="B122" s="2" t="str">
        <f>IFERROR(INDEX('Critical Parts Register'!$F:$F,MATCH(A122,'Critical Parts Register'!$C:$C,0)),"")</f>
        <v/>
      </c>
      <c r="C122" s="2" t="str">
        <f>IFERROR(INDEX('Critical Parts Register'!$AD:$AD,MATCH(A122,'Critical Parts Register'!$C:$C,0)),"")</f>
        <v/>
      </c>
      <c r="D122" s="5" t="str">
        <f>IFERROR(INDEX('Critical Parts Register'!$T:$T,MATCH(A122,'Critical Parts Register'!$C:$C,0)),"")</f>
        <v/>
      </c>
      <c r="E122" s="5" t="str">
        <f>IFERROR(INDEX('Critical Parts Register'!$U:$U,MATCH(A122,'Critical Parts Register'!$C:$C,0)),"")</f>
        <v/>
      </c>
      <c r="F122" s="5" t="str">
        <f>IFERROR(INDEX('Critical Parts Register'!$W:$W,MATCH(A122,'Critical Parts Register'!$C:$C,0)),"")</f>
        <v/>
      </c>
      <c r="G122" s="5" t="str">
        <f>IFERROR(INDEX('Critical Parts Register'!$X:$X,MATCH(A122,'Critical Parts Register'!$C:$C,0)),"")</f>
        <v/>
      </c>
      <c r="H122" s="5" t="str">
        <f>IFERROR(INDEX('Critical Parts Register'!$Y:$Y,MATCH(A122,'Critical Parts Register'!$C:$C,0)),"")</f>
        <v/>
      </c>
      <c r="I122" s="5" t="str">
        <f>IFERROR(INDEX('Critical Parts Register'!$Z:$Z,MATCH(A122,'Critical Parts Register'!$C:$C,0)),"")</f>
        <v/>
      </c>
      <c r="J122" s="5" t="str">
        <f>IFERROR(INDEX('Critical Parts Register'!$AA:$AA,MATCH(A122,'Critical Parts Register'!$C:$C,0)),"")</f>
        <v/>
      </c>
      <c r="K122" s="5" t="str">
        <f>IFERROR(INDEX('Critical Parts Register'!$V:$V,MATCH(A122,'Critical Parts Register'!$C:$C,0)),"")</f>
        <v/>
      </c>
      <c r="L122" s="6"/>
      <c r="M122" s="2" t="str">
        <f t="shared" si="3"/>
        <v/>
      </c>
      <c r="N122" s="2"/>
      <c r="O122" s="2"/>
      <c r="P122" s="2"/>
    </row>
    <row r="123" spans="1:16">
      <c r="A123" s="2">
        <f>CriticalPartsRegister[[#This Row],[Part ID]]</f>
        <v>0</v>
      </c>
      <c r="B123" s="2" t="str">
        <f>IFERROR(INDEX('Critical Parts Register'!$F:$F,MATCH(A123,'Critical Parts Register'!$C:$C,0)),"")</f>
        <v/>
      </c>
      <c r="C123" s="2" t="str">
        <f>IFERROR(INDEX('Critical Parts Register'!$AD:$AD,MATCH(A123,'Critical Parts Register'!$C:$C,0)),"")</f>
        <v/>
      </c>
      <c r="D123" s="5" t="str">
        <f>IFERROR(INDEX('Critical Parts Register'!$T:$T,MATCH(A123,'Critical Parts Register'!$C:$C,0)),"")</f>
        <v/>
      </c>
      <c r="E123" s="5" t="str">
        <f>IFERROR(INDEX('Critical Parts Register'!$U:$U,MATCH(A123,'Critical Parts Register'!$C:$C,0)),"")</f>
        <v/>
      </c>
      <c r="F123" s="5" t="str">
        <f>IFERROR(INDEX('Critical Parts Register'!$W:$W,MATCH(A123,'Critical Parts Register'!$C:$C,0)),"")</f>
        <v/>
      </c>
      <c r="G123" s="5" t="str">
        <f>IFERROR(INDEX('Critical Parts Register'!$X:$X,MATCH(A123,'Critical Parts Register'!$C:$C,0)),"")</f>
        <v/>
      </c>
      <c r="H123" s="5" t="str">
        <f>IFERROR(INDEX('Critical Parts Register'!$Y:$Y,MATCH(A123,'Critical Parts Register'!$C:$C,0)),"")</f>
        <v/>
      </c>
      <c r="I123" s="5" t="str">
        <f>IFERROR(INDEX('Critical Parts Register'!$Z:$Z,MATCH(A123,'Critical Parts Register'!$C:$C,0)),"")</f>
        <v/>
      </c>
      <c r="J123" s="5" t="str">
        <f>IFERROR(INDEX('Critical Parts Register'!$AA:$AA,MATCH(A123,'Critical Parts Register'!$C:$C,0)),"")</f>
        <v/>
      </c>
      <c r="K123" s="5" t="str">
        <f>IFERROR(INDEX('Critical Parts Register'!$V:$V,MATCH(A123,'Critical Parts Register'!$C:$C,0)),"")</f>
        <v/>
      </c>
      <c r="L123" s="6"/>
      <c r="M123" s="2" t="str">
        <f t="shared" si="3"/>
        <v/>
      </c>
      <c r="N123" s="2"/>
      <c r="O123" s="2"/>
      <c r="P123" s="2"/>
    </row>
    <row r="124" spans="1:16">
      <c r="A124" s="2">
        <f>CriticalPartsRegister[[#This Row],[Part ID]]</f>
        <v>0</v>
      </c>
      <c r="B124" s="2" t="str">
        <f>IFERROR(INDEX('Critical Parts Register'!$F:$F,MATCH(A124,'Critical Parts Register'!$C:$C,0)),"")</f>
        <v/>
      </c>
      <c r="C124" s="2" t="str">
        <f>IFERROR(INDEX('Critical Parts Register'!$AD:$AD,MATCH(A124,'Critical Parts Register'!$C:$C,0)),"")</f>
        <v/>
      </c>
      <c r="D124" s="5" t="str">
        <f>IFERROR(INDEX('Critical Parts Register'!$T:$T,MATCH(A124,'Critical Parts Register'!$C:$C,0)),"")</f>
        <v/>
      </c>
      <c r="E124" s="5" t="str">
        <f>IFERROR(INDEX('Critical Parts Register'!$U:$U,MATCH(A124,'Critical Parts Register'!$C:$C,0)),"")</f>
        <v/>
      </c>
      <c r="F124" s="5" t="str">
        <f>IFERROR(INDEX('Critical Parts Register'!$W:$W,MATCH(A124,'Critical Parts Register'!$C:$C,0)),"")</f>
        <v/>
      </c>
      <c r="G124" s="5" t="str">
        <f>IFERROR(INDEX('Critical Parts Register'!$X:$X,MATCH(A124,'Critical Parts Register'!$C:$C,0)),"")</f>
        <v/>
      </c>
      <c r="H124" s="5" t="str">
        <f>IFERROR(INDEX('Critical Parts Register'!$Y:$Y,MATCH(A124,'Critical Parts Register'!$C:$C,0)),"")</f>
        <v/>
      </c>
      <c r="I124" s="5" t="str">
        <f>IFERROR(INDEX('Critical Parts Register'!$Z:$Z,MATCH(A124,'Critical Parts Register'!$C:$C,0)),"")</f>
        <v/>
      </c>
      <c r="J124" s="5" t="str">
        <f>IFERROR(INDEX('Critical Parts Register'!$AA:$AA,MATCH(A124,'Critical Parts Register'!$C:$C,0)),"")</f>
        <v/>
      </c>
      <c r="K124" s="5" t="str">
        <f>IFERROR(INDEX('Critical Parts Register'!$V:$V,MATCH(A124,'Critical Parts Register'!$C:$C,0)),"")</f>
        <v/>
      </c>
      <c r="L124" s="6"/>
      <c r="M124" s="2" t="str">
        <f t="shared" si="3"/>
        <v/>
      </c>
      <c r="N124" s="2"/>
      <c r="O124" s="2"/>
      <c r="P124" s="2"/>
    </row>
    <row r="125" spans="1:16">
      <c r="A125" s="2">
        <f>CriticalPartsRegister[[#This Row],[Part ID]]</f>
        <v>0</v>
      </c>
      <c r="B125" s="2" t="str">
        <f>IFERROR(INDEX('Critical Parts Register'!$F:$F,MATCH(A125,'Critical Parts Register'!$C:$C,0)),"")</f>
        <v/>
      </c>
      <c r="C125" s="2" t="str">
        <f>IFERROR(INDEX('Critical Parts Register'!$AD:$AD,MATCH(A125,'Critical Parts Register'!$C:$C,0)),"")</f>
        <v/>
      </c>
      <c r="D125" s="5" t="str">
        <f>IFERROR(INDEX('Critical Parts Register'!$T:$T,MATCH(A125,'Critical Parts Register'!$C:$C,0)),"")</f>
        <v/>
      </c>
      <c r="E125" s="5" t="str">
        <f>IFERROR(INDEX('Critical Parts Register'!$U:$U,MATCH(A125,'Critical Parts Register'!$C:$C,0)),"")</f>
        <v/>
      </c>
      <c r="F125" s="5" t="str">
        <f>IFERROR(INDEX('Critical Parts Register'!$W:$W,MATCH(A125,'Critical Parts Register'!$C:$C,0)),"")</f>
        <v/>
      </c>
      <c r="G125" s="5" t="str">
        <f>IFERROR(INDEX('Critical Parts Register'!$X:$X,MATCH(A125,'Critical Parts Register'!$C:$C,0)),"")</f>
        <v/>
      </c>
      <c r="H125" s="5" t="str">
        <f>IFERROR(INDEX('Critical Parts Register'!$Y:$Y,MATCH(A125,'Critical Parts Register'!$C:$C,0)),"")</f>
        <v/>
      </c>
      <c r="I125" s="5" t="str">
        <f>IFERROR(INDEX('Critical Parts Register'!$Z:$Z,MATCH(A125,'Critical Parts Register'!$C:$C,0)),"")</f>
        <v/>
      </c>
      <c r="J125" s="5" t="str">
        <f>IFERROR(INDEX('Critical Parts Register'!$AA:$AA,MATCH(A125,'Critical Parts Register'!$C:$C,0)),"")</f>
        <v/>
      </c>
      <c r="K125" s="5" t="str">
        <f>IFERROR(INDEX('Critical Parts Register'!$V:$V,MATCH(A125,'Critical Parts Register'!$C:$C,0)),"")</f>
        <v/>
      </c>
      <c r="L125" s="6"/>
      <c r="M125" s="2" t="str">
        <f t="shared" si="3"/>
        <v/>
      </c>
      <c r="N125" s="2"/>
      <c r="O125" s="2"/>
      <c r="P125" s="2"/>
    </row>
    <row r="126" spans="1:16">
      <c r="A126" s="2">
        <f>CriticalPartsRegister[[#This Row],[Part ID]]</f>
        <v>0</v>
      </c>
      <c r="B126" s="2" t="str">
        <f>IFERROR(INDEX('Critical Parts Register'!$F:$F,MATCH(A126,'Critical Parts Register'!$C:$C,0)),"")</f>
        <v/>
      </c>
      <c r="C126" s="2" t="str">
        <f>IFERROR(INDEX('Critical Parts Register'!$AD:$AD,MATCH(A126,'Critical Parts Register'!$C:$C,0)),"")</f>
        <v/>
      </c>
      <c r="D126" s="5" t="str">
        <f>IFERROR(INDEX('Critical Parts Register'!$T:$T,MATCH(A126,'Critical Parts Register'!$C:$C,0)),"")</f>
        <v/>
      </c>
      <c r="E126" s="5" t="str">
        <f>IFERROR(INDEX('Critical Parts Register'!$U:$U,MATCH(A126,'Critical Parts Register'!$C:$C,0)),"")</f>
        <v/>
      </c>
      <c r="F126" s="5" t="str">
        <f>IFERROR(INDEX('Critical Parts Register'!$W:$W,MATCH(A126,'Critical Parts Register'!$C:$C,0)),"")</f>
        <v/>
      </c>
      <c r="G126" s="5" t="str">
        <f>IFERROR(INDEX('Critical Parts Register'!$X:$X,MATCH(A126,'Critical Parts Register'!$C:$C,0)),"")</f>
        <v/>
      </c>
      <c r="H126" s="5" t="str">
        <f>IFERROR(INDEX('Critical Parts Register'!$Y:$Y,MATCH(A126,'Critical Parts Register'!$C:$C,0)),"")</f>
        <v/>
      </c>
      <c r="I126" s="5" t="str">
        <f>IFERROR(INDEX('Critical Parts Register'!$Z:$Z,MATCH(A126,'Critical Parts Register'!$C:$C,0)),"")</f>
        <v/>
      </c>
      <c r="J126" s="5" t="str">
        <f>IFERROR(INDEX('Critical Parts Register'!$AA:$AA,MATCH(A126,'Critical Parts Register'!$C:$C,0)),"")</f>
        <v/>
      </c>
      <c r="K126" s="5" t="str">
        <f>IFERROR(INDEX('Critical Parts Register'!$V:$V,MATCH(A126,'Critical Parts Register'!$C:$C,0)),"")</f>
        <v/>
      </c>
      <c r="L126" s="6"/>
      <c r="M126" s="2" t="str">
        <f t="shared" si="3"/>
        <v/>
      </c>
      <c r="N126" s="2"/>
      <c r="O126" s="2"/>
      <c r="P126" s="2"/>
    </row>
    <row r="127" spans="1:16">
      <c r="A127" s="2">
        <f>CriticalPartsRegister[[#This Row],[Part ID]]</f>
        <v>0</v>
      </c>
      <c r="B127" s="2" t="str">
        <f>IFERROR(INDEX('Critical Parts Register'!$F:$F,MATCH(A127,'Critical Parts Register'!$C:$C,0)),"")</f>
        <v/>
      </c>
      <c r="C127" s="2" t="str">
        <f>IFERROR(INDEX('Critical Parts Register'!$AD:$AD,MATCH(A127,'Critical Parts Register'!$C:$C,0)),"")</f>
        <v/>
      </c>
      <c r="D127" s="5" t="str">
        <f>IFERROR(INDEX('Critical Parts Register'!$T:$T,MATCH(A127,'Critical Parts Register'!$C:$C,0)),"")</f>
        <v/>
      </c>
      <c r="E127" s="5" t="str">
        <f>IFERROR(INDEX('Critical Parts Register'!$U:$U,MATCH(A127,'Critical Parts Register'!$C:$C,0)),"")</f>
        <v/>
      </c>
      <c r="F127" s="5" t="str">
        <f>IFERROR(INDEX('Critical Parts Register'!$W:$W,MATCH(A127,'Critical Parts Register'!$C:$C,0)),"")</f>
        <v/>
      </c>
      <c r="G127" s="5" t="str">
        <f>IFERROR(INDEX('Critical Parts Register'!$X:$X,MATCH(A127,'Critical Parts Register'!$C:$C,0)),"")</f>
        <v/>
      </c>
      <c r="H127" s="5" t="str">
        <f>IFERROR(INDEX('Critical Parts Register'!$Y:$Y,MATCH(A127,'Critical Parts Register'!$C:$C,0)),"")</f>
        <v/>
      </c>
      <c r="I127" s="5" t="str">
        <f>IFERROR(INDEX('Critical Parts Register'!$Z:$Z,MATCH(A127,'Critical Parts Register'!$C:$C,0)),"")</f>
        <v/>
      </c>
      <c r="J127" s="5" t="str">
        <f>IFERROR(INDEX('Critical Parts Register'!$AA:$AA,MATCH(A127,'Critical Parts Register'!$C:$C,0)),"")</f>
        <v/>
      </c>
      <c r="K127" s="5" t="str">
        <f>IFERROR(INDEX('Critical Parts Register'!$V:$V,MATCH(A127,'Critical Parts Register'!$C:$C,0)),"")</f>
        <v/>
      </c>
      <c r="L127" s="6"/>
      <c r="M127" s="2" t="str">
        <f t="shared" si="3"/>
        <v/>
      </c>
      <c r="N127" s="2"/>
      <c r="O127" s="2"/>
      <c r="P127" s="2"/>
    </row>
    <row r="128" spans="1:16">
      <c r="A128" s="2">
        <f>CriticalPartsRegister[[#This Row],[Part ID]]</f>
        <v>0</v>
      </c>
      <c r="B128" s="2" t="str">
        <f>IFERROR(INDEX('Critical Parts Register'!$F:$F,MATCH(A128,'Critical Parts Register'!$C:$C,0)),"")</f>
        <v/>
      </c>
      <c r="C128" s="2" t="str">
        <f>IFERROR(INDEX('Critical Parts Register'!$AD:$AD,MATCH(A128,'Critical Parts Register'!$C:$C,0)),"")</f>
        <v/>
      </c>
      <c r="D128" s="5" t="str">
        <f>IFERROR(INDEX('Critical Parts Register'!$T:$T,MATCH(A128,'Critical Parts Register'!$C:$C,0)),"")</f>
        <v/>
      </c>
      <c r="E128" s="5" t="str">
        <f>IFERROR(INDEX('Critical Parts Register'!$U:$U,MATCH(A128,'Critical Parts Register'!$C:$C,0)),"")</f>
        <v/>
      </c>
      <c r="F128" s="5" t="str">
        <f>IFERROR(INDEX('Critical Parts Register'!$W:$W,MATCH(A128,'Critical Parts Register'!$C:$C,0)),"")</f>
        <v/>
      </c>
      <c r="G128" s="5" t="str">
        <f>IFERROR(INDEX('Critical Parts Register'!$X:$X,MATCH(A128,'Critical Parts Register'!$C:$C,0)),"")</f>
        <v/>
      </c>
      <c r="H128" s="5" t="str">
        <f>IFERROR(INDEX('Critical Parts Register'!$Y:$Y,MATCH(A128,'Critical Parts Register'!$C:$C,0)),"")</f>
        <v/>
      </c>
      <c r="I128" s="5" t="str">
        <f>IFERROR(INDEX('Critical Parts Register'!$Z:$Z,MATCH(A128,'Critical Parts Register'!$C:$C,0)),"")</f>
        <v/>
      </c>
      <c r="J128" s="5" t="str">
        <f>IFERROR(INDEX('Critical Parts Register'!$AA:$AA,MATCH(A128,'Critical Parts Register'!$C:$C,0)),"")</f>
        <v/>
      </c>
      <c r="K128" s="5" t="str">
        <f>IFERROR(INDEX('Critical Parts Register'!$V:$V,MATCH(A128,'Critical Parts Register'!$C:$C,0)),"")</f>
        <v/>
      </c>
      <c r="L128" s="6"/>
      <c r="M128" s="2" t="str">
        <f t="shared" si="3"/>
        <v/>
      </c>
      <c r="N128" s="2"/>
      <c r="O128" s="2"/>
      <c r="P128" s="2"/>
    </row>
    <row r="129" spans="1:16">
      <c r="A129" s="2">
        <f>CriticalPartsRegister[[#This Row],[Part ID]]</f>
        <v>0</v>
      </c>
      <c r="B129" s="2" t="str">
        <f>IFERROR(INDEX('Critical Parts Register'!$F:$F,MATCH(A129,'Critical Parts Register'!$C:$C,0)),"")</f>
        <v/>
      </c>
      <c r="C129" s="2" t="str">
        <f>IFERROR(INDEX('Critical Parts Register'!$AD:$AD,MATCH(A129,'Critical Parts Register'!$C:$C,0)),"")</f>
        <v/>
      </c>
      <c r="D129" s="5" t="str">
        <f>IFERROR(INDEX('Critical Parts Register'!$T:$T,MATCH(A129,'Critical Parts Register'!$C:$C,0)),"")</f>
        <v/>
      </c>
      <c r="E129" s="5" t="str">
        <f>IFERROR(INDEX('Critical Parts Register'!$U:$U,MATCH(A129,'Critical Parts Register'!$C:$C,0)),"")</f>
        <v/>
      </c>
      <c r="F129" s="5" t="str">
        <f>IFERROR(INDEX('Critical Parts Register'!$W:$W,MATCH(A129,'Critical Parts Register'!$C:$C,0)),"")</f>
        <v/>
      </c>
      <c r="G129" s="5" t="str">
        <f>IFERROR(INDEX('Critical Parts Register'!$X:$X,MATCH(A129,'Critical Parts Register'!$C:$C,0)),"")</f>
        <v/>
      </c>
      <c r="H129" s="5" t="str">
        <f>IFERROR(INDEX('Critical Parts Register'!$Y:$Y,MATCH(A129,'Critical Parts Register'!$C:$C,0)),"")</f>
        <v/>
      </c>
      <c r="I129" s="5" t="str">
        <f>IFERROR(INDEX('Critical Parts Register'!$Z:$Z,MATCH(A129,'Critical Parts Register'!$C:$C,0)),"")</f>
        <v/>
      </c>
      <c r="J129" s="5" t="str">
        <f>IFERROR(INDEX('Critical Parts Register'!$AA:$AA,MATCH(A129,'Critical Parts Register'!$C:$C,0)),"")</f>
        <v/>
      </c>
      <c r="K129" s="5" t="str">
        <f>IFERROR(INDEX('Critical Parts Register'!$V:$V,MATCH(A129,'Critical Parts Register'!$C:$C,0)),"")</f>
        <v/>
      </c>
      <c r="L129" s="6"/>
      <c r="M129" s="2" t="str">
        <f t="shared" si="3"/>
        <v/>
      </c>
      <c r="N129" s="2"/>
      <c r="O129" s="2"/>
      <c r="P129" s="2"/>
    </row>
    <row r="130" spans="1:16">
      <c r="A130" s="2">
        <f>CriticalPartsRegister[[#This Row],[Part ID]]</f>
        <v>0</v>
      </c>
      <c r="B130" s="2" t="str">
        <f>IFERROR(INDEX('Critical Parts Register'!$F:$F,MATCH(A130,'Critical Parts Register'!$C:$C,0)),"")</f>
        <v/>
      </c>
      <c r="C130" s="2" t="str">
        <f>IFERROR(INDEX('Critical Parts Register'!$AD:$AD,MATCH(A130,'Critical Parts Register'!$C:$C,0)),"")</f>
        <v/>
      </c>
      <c r="D130" s="5" t="str">
        <f>IFERROR(INDEX('Critical Parts Register'!$T:$T,MATCH(A130,'Critical Parts Register'!$C:$C,0)),"")</f>
        <v/>
      </c>
      <c r="E130" s="5" t="str">
        <f>IFERROR(INDEX('Critical Parts Register'!$U:$U,MATCH(A130,'Critical Parts Register'!$C:$C,0)),"")</f>
        <v/>
      </c>
      <c r="F130" s="5" t="str">
        <f>IFERROR(INDEX('Critical Parts Register'!$W:$W,MATCH(A130,'Critical Parts Register'!$C:$C,0)),"")</f>
        <v/>
      </c>
      <c r="G130" s="5" t="str">
        <f>IFERROR(INDEX('Critical Parts Register'!$X:$X,MATCH(A130,'Critical Parts Register'!$C:$C,0)),"")</f>
        <v/>
      </c>
      <c r="H130" s="5" t="str">
        <f>IFERROR(INDEX('Critical Parts Register'!$Y:$Y,MATCH(A130,'Critical Parts Register'!$C:$C,0)),"")</f>
        <v/>
      </c>
      <c r="I130" s="5" t="str">
        <f>IFERROR(INDEX('Critical Parts Register'!$Z:$Z,MATCH(A130,'Critical Parts Register'!$C:$C,0)),"")</f>
        <v/>
      </c>
      <c r="J130" s="5" t="str">
        <f>IFERROR(INDEX('Critical Parts Register'!$AA:$AA,MATCH(A130,'Critical Parts Register'!$C:$C,0)),"")</f>
        <v/>
      </c>
      <c r="K130" s="5" t="str">
        <f>IFERROR(INDEX('Critical Parts Register'!$V:$V,MATCH(A130,'Critical Parts Register'!$C:$C,0)),"")</f>
        <v/>
      </c>
      <c r="L130" s="6"/>
      <c r="M130" s="2" t="str">
        <f t="shared" ref="M130:M161" si="4">IF(OR(H130="",J130=""),"",IF(H130&lt;=J130,"Raise purchase order or batch review",IF(H130&lt;=J130+1,"Review within 30 days","No action")))</f>
        <v/>
      </c>
      <c r="N130" s="2"/>
      <c r="O130" s="2"/>
      <c r="P130" s="2"/>
    </row>
    <row r="131" spans="1:16">
      <c r="A131" s="2">
        <f>CriticalPartsRegister[[#This Row],[Part ID]]</f>
        <v>0</v>
      </c>
      <c r="B131" s="2" t="str">
        <f>IFERROR(INDEX('Critical Parts Register'!$F:$F,MATCH(A131,'Critical Parts Register'!$C:$C,0)),"")</f>
        <v/>
      </c>
      <c r="C131" s="2" t="str">
        <f>IFERROR(INDEX('Critical Parts Register'!$AD:$AD,MATCH(A131,'Critical Parts Register'!$C:$C,0)),"")</f>
        <v/>
      </c>
      <c r="D131" s="5" t="str">
        <f>IFERROR(INDEX('Critical Parts Register'!$T:$T,MATCH(A131,'Critical Parts Register'!$C:$C,0)),"")</f>
        <v/>
      </c>
      <c r="E131" s="5" t="str">
        <f>IFERROR(INDEX('Critical Parts Register'!$U:$U,MATCH(A131,'Critical Parts Register'!$C:$C,0)),"")</f>
        <v/>
      </c>
      <c r="F131" s="5" t="str">
        <f>IFERROR(INDEX('Critical Parts Register'!$W:$W,MATCH(A131,'Critical Parts Register'!$C:$C,0)),"")</f>
        <v/>
      </c>
      <c r="G131" s="5" t="str">
        <f>IFERROR(INDEX('Critical Parts Register'!$X:$X,MATCH(A131,'Critical Parts Register'!$C:$C,0)),"")</f>
        <v/>
      </c>
      <c r="H131" s="5" t="str">
        <f>IFERROR(INDEX('Critical Parts Register'!$Y:$Y,MATCH(A131,'Critical Parts Register'!$C:$C,0)),"")</f>
        <v/>
      </c>
      <c r="I131" s="5" t="str">
        <f>IFERROR(INDEX('Critical Parts Register'!$Z:$Z,MATCH(A131,'Critical Parts Register'!$C:$C,0)),"")</f>
        <v/>
      </c>
      <c r="J131" s="5" t="str">
        <f>IFERROR(INDEX('Critical Parts Register'!$AA:$AA,MATCH(A131,'Critical Parts Register'!$C:$C,0)),"")</f>
        <v/>
      </c>
      <c r="K131" s="5" t="str">
        <f>IFERROR(INDEX('Critical Parts Register'!$V:$V,MATCH(A131,'Critical Parts Register'!$C:$C,0)),"")</f>
        <v/>
      </c>
      <c r="L131" s="6"/>
      <c r="M131" s="2" t="str">
        <f t="shared" si="4"/>
        <v/>
      </c>
      <c r="N131" s="2"/>
      <c r="O131" s="2"/>
      <c r="P131" s="2"/>
    </row>
    <row r="132" spans="1:16">
      <c r="A132" s="2">
        <f>CriticalPartsRegister[[#This Row],[Part ID]]</f>
        <v>0</v>
      </c>
      <c r="B132" s="2" t="str">
        <f>IFERROR(INDEX('Critical Parts Register'!$F:$F,MATCH(A132,'Critical Parts Register'!$C:$C,0)),"")</f>
        <v/>
      </c>
      <c r="C132" s="2" t="str">
        <f>IFERROR(INDEX('Critical Parts Register'!$AD:$AD,MATCH(A132,'Critical Parts Register'!$C:$C,0)),"")</f>
        <v/>
      </c>
      <c r="D132" s="5" t="str">
        <f>IFERROR(INDEX('Critical Parts Register'!$T:$T,MATCH(A132,'Critical Parts Register'!$C:$C,0)),"")</f>
        <v/>
      </c>
      <c r="E132" s="5" t="str">
        <f>IFERROR(INDEX('Critical Parts Register'!$U:$U,MATCH(A132,'Critical Parts Register'!$C:$C,0)),"")</f>
        <v/>
      </c>
      <c r="F132" s="5" t="str">
        <f>IFERROR(INDEX('Critical Parts Register'!$W:$W,MATCH(A132,'Critical Parts Register'!$C:$C,0)),"")</f>
        <v/>
      </c>
      <c r="G132" s="5" t="str">
        <f>IFERROR(INDEX('Critical Parts Register'!$X:$X,MATCH(A132,'Critical Parts Register'!$C:$C,0)),"")</f>
        <v/>
      </c>
      <c r="H132" s="5" t="str">
        <f>IFERROR(INDEX('Critical Parts Register'!$Y:$Y,MATCH(A132,'Critical Parts Register'!$C:$C,0)),"")</f>
        <v/>
      </c>
      <c r="I132" s="5" t="str">
        <f>IFERROR(INDEX('Critical Parts Register'!$Z:$Z,MATCH(A132,'Critical Parts Register'!$C:$C,0)),"")</f>
        <v/>
      </c>
      <c r="J132" s="5" t="str">
        <f>IFERROR(INDEX('Critical Parts Register'!$AA:$AA,MATCH(A132,'Critical Parts Register'!$C:$C,0)),"")</f>
        <v/>
      </c>
      <c r="K132" s="5" t="str">
        <f>IFERROR(INDEX('Critical Parts Register'!$V:$V,MATCH(A132,'Critical Parts Register'!$C:$C,0)),"")</f>
        <v/>
      </c>
      <c r="L132" s="6"/>
      <c r="M132" s="2" t="str">
        <f t="shared" si="4"/>
        <v/>
      </c>
      <c r="N132" s="2"/>
      <c r="O132" s="2"/>
      <c r="P132" s="2"/>
    </row>
    <row r="133" spans="1:16">
      <c r="A133" s="2">
        <f>CriticalPartsRegister[[#This Row],[Part ID]]</f>
        <v>0</v>
      </c>
      <c r="B133" s="2" t="str">
        <f>IFERROR(INDEX('Critical Parts Register'!$F:$F,MATCH(A133,'Critical Parts Register'!$C:$C,0)),"")</f>
        <v/>
      </c>
      <c r="C133" s="2" t="str">
        <f>IFERROR(INDEX('Critical Parts Register'!$AD:$AD,MATCH(A133,'Critical Parts Register'!$C:$C,0)),"")</f>
        <v/>
      </c>
      <c r="D133" s="5" t="str">
        <f>IFERROR(INDEX('Critical Parts Register'!$T:$T,MATCH(A133,'Critical Parts Register'!$C:$C,0)),"")</f>
        <v/>
      </c>
      <c r="E133" s="5" t="str">
        <f>IFERROR(INDEX('Critical Parts Register'!$U:$U,MATCH(A133,'Critical Parts Register'!$C:$C,0)),"")</f>
        <v/>
      </c>
      <c r="F133" s="5" t="str">
        <f>IFERROR(INDEX('Critical Parts Register'!$W:$W,MATCH(A133,'Critical Parts Register'!$C:$C,0)),"")</f>
        <v/>
      </c>
      <c r="G133" s="5" t="str">
        <f>IFERROR(INDEX('Critical Parts Register'!$X:$X,MATCH(A133,'Critical Parts Register'!$C:$C,0)),"")</f>
        <v/>
      </c>
      <c r="H133" s="5" t="str">
        <f>IFERROR(INDEX('Critical Parts Register'!$Y:$Y,MATCH(A133,'Critical Parts Register'!$C:$C,0)),"")</f>
        <v/>
      </c>
      <c r="I133" s="5" t="str">
        <f>IFERROR(INDEX('Critical Parts Register'!$Z:$Z,MATCH(A133,'Critical Parts Register'!$C:$C,0)),"")</f>
        <v/>
      </c>
      <c r="J133" s="5" t="str">
        <f>IFERROR(INDEX('Critical Parts Register'!$AA:$AA,MATCH(A133,'Critical Parts Register'!$C:$C,0)),"")</f>
        <v/>
      </c>
      <c r="K133" s="5" t="str">
        <f>IFERROR(INDEX('Critical Parts Register'!$V:$V,MATCH(A133,'Critical Parts Register'!$C:$C,0)),"")</f>
        <v/>
      </c>
      <c r="L133" s="6"/>
      <c r="M133" s="2" t="str">
        <f t="shared" si="4"/>
        <v/>
      </c>
      <c r="N133" s="2"/>
      <c r="O133" s="2"/>
      <c r="P133" s="2"/>
    </row>
    <row r="134" spans="1:16">
      <c r="A134" s="2">
        <f>CriticalPartsRegister[[#This Row],[Part ID]]</f>
        <v>0</v>
      </c>
      <c r="B134" s="2" t="str">
        <f>IFERROR(INDEX('Critical Parts Register'!$F:$F,MATCH(A134,'Critical Parts Register'!$C:$C,0)),"")</f>
        <v/>
      </c>
      <c r="C134" s="2" t="str">
        <f>IFERROR(INDEX('Critical Parts Register'!$AD:$AD,MATCH(A134,'Critical Parts Register'!$C:$C,0)),"")</f>
        <v/>
      </c>
      <c r="D134" s="5" t="str">
        <f>IFERROR(INDEX('Critical Parts Register'!$T:$T,MATCH(A134,'Critical Parts Register'!$C:$C,0)),"")</f>
        <v/>
      </c>
      <c r="E134" s="5" t="str">
        <f>IFERROR(INDEX('Critical Parts Register'!$U:$U,MATCH(A134,'Critical Parts Register'!$C:$C,0)),"")</f>
        <v/>
      </c>
      <c r="F134" s="5" t="str">
        <f>IFERROR(INDEX('Critical Parts Register'!$W:$W,MATCH(A134,'Critical Parts Register'!$C:$C,0)),"")</f>
        <v/>
      </c>
      <c r="G134" s="5" t="str">
        <f>IFERROR(INDEX('Critical Parts Register'!$X:$X,MATCH(A134,'Critical Parts Register'!$C:$C,0)),"")</f>
        <v/>
      </c>
      <c r="H134" s="5" t="str">
        <f>IFERROR(INDEX('Critical Parts Register'!$Y:$Y,MATCH(A134,'Critical Parts Register'!$C:$C,0)),"")</f>
        <v/>
      </c>
      <c r="I134" s="5" t="str">
        <f>IFERROR(INDEX('Critical Parts Register'!$Z:$Z,MATCH(A134,'Critical Parts Register'!$C:$C,0)),"")</f>
        <v/>
      </c>
      <c r="J134" s="5" t="str">
        <f>IFERROR(INDEX('Critical Parts Register'!$AA:$AA,MATCH(A134,'Critical Parts Register'!$C:$C,0)),"")</f>
        <v/>
      </c>
      <c r="K134" s="5" t="str">
        <f>IFERROR(INDEX('Critical Parts Register'!$V:$V,MATCH(A134,'Critical Parts Register'!$C:$C,0)),"")</f>
        <v/>
      </c>
      <c r="L134" s="6"/>
      <c r="M134" s="2" t="str">
        <f t="shared" si="4"/>
        <v/>
      </c>
      <c r="N134" s="2"/>
      <c r="O134" s="2"/>
      <c r="P134" s="2"/>
    </row>
    <row r="135" spans="1:16">
      <c r="A135" s="2">
        <f>CriticalPartsRegister[[#This Row],[Part ID]]</f>
        <v>0</v>
      </c>
      <c r="B135" s="2" t="str">
        <f>IFERROR(INDEX('Critical Parts Register'!$F:$F,MATCH(A135,'Critical Parts Register'!$C:$C,0)),"")</f>
        <v/>
      </c>
      <c r="C135" s="2" t="str">
        <f>IFERROR(INDEX('Critical Parts Register'!$AD:$AD,MATCH(A135,'Critical Parts Register'!$C:$C,0)),"")</f>
        <v/>
      </c>
      <c r="D135" s="5" t="str">
        <f>IFERROR(INDEX('Critical Parts Register'!$T:$T,MATCH(A135,'Critical Parts Register'!$C:$C,0)),"")</f>
        <v/>
      </c>
      <c r="E135" s="5" t="str">
        <f>IFERROR(INDEX('Critical Parts Register'!$U:$U,MATCH(A135,'Critical Parts Register'!$C:$C,0)),"")</f>
        <v/>
      </c>
      <c r="F135" s="5" t="str">
        <f>IFERROR(INDEX('Critical Parts Register'!$W:$W,MATCH(A135,'Critical Parts Register'!$C:$C,0)),"")</f>
        <v/>
      </c>
      <c r="G135" s="5" t="str">
        <f>IFERROR(INDEX('Critical Parts Register'!$X:$X,MATCH(A135,'Critical Parts Register'!$C:$C,0)),"")</f>
        <v/>
      </c>
      <c r="H135" s="5" t="str">
        <f>IFERROR(INDEX('Critical Parts Register'!$Y:$Y,MATCH(A135,'Critical Parts Register'!$C:$C,0)),"")</f>
        <v/>
      </c>
      <c r="I135" s="5" t="str">
        <f>IFERROR(INDEX('Critical Parts Register'!$Z:$Z,MATCH(A135,'Critical Parts Register'!$C:$C,0)),"")</f>
        <v/>
      </c>
      <c r="J135" s="5" t="str">
        <f>IFERROR(INDEX('Critical Parts Register'!$AA:$AA,MATCH(A135,'Critical Parts Register'!$C:$C,0)),"")</f>
        <v/>
      </c>
      <c r="K135" s="5" t="str">
        <f>IFERROR(INDEX('Critical Parts Register'!$V:$V,MATCH(A135,'Critical Parts Register'!$C:$C,0)),"")</f>
        <v/>
      </c>
      <c r="L135" s="6"/>
      <c r="M135" s="2" t="str">
        <f t="shared" si="4"/>
        <v/>
      </c>
      <c r="N135" s="2"/>
      <c r="O135" s="2"/>
      <c r="P135" s="2"/>
    </row>
    <row r="136" spans="1:16">
      <c r="A136" s="2">
        <f>CriticalPartsRegister[[#This Row],[Part ID]]</f>
        <v>0</v>
      </c>
      <c r="B136" s="2" t="str">
        <f>IFERROR(INDEX('Critical Parts Register'!$F:$F,MATCH(A136,'Critical Parts Register'!$C:$C,0)),"")</f>
        <v/>
      </c>
      <c r="C136" s="2" t="str">
        <f>IFERROR(INDEX('Critical Parts Register'!$AD:$AD,MATCH(A136,'Critical Parts Register'!$C:$C,0)),"")</f>
        <v/>
      </c>
      <c r="D136" s="5" t="str">
        <f>IFERROR(INDEX('Critical Parts Register'!$T:$T,MATCH(A136,'Critical Parts Register'!$C:$C,0)),"")</f>
        <v/>
      </c>
      <c r="E136" s="5" t="str">
        <f>IFERROR(INDEX('Critical Parts Register'!$U:$U,MATCH(A136,'Critical Parts Register'!$C:$C,0)),"")</f>
        <v/>
      </c>
      <c r="F136" s="5" t="str">
        <f>IFERROR(INDEX('Critical Parts Register'!$W:$W,MATCH(A136,'Critical Parts Register'!$C:$C,0)),"")</f>
        <v/>
      </c>
      <c r="G136" s="5" t="str">
        <f>IFERROR(INDEX('Critical Parts Register'!$X:$X,MATCH(A136,'Critical Parts Register'!$C:$C,0)),"")</f>
        <v/>
      </c>
      <c r="H136" s="5" t="str">
        <f>IFERROR(INDEX('Critical Parts Register'!$Y:$Y,MATCH(A136,'Critical Parts Register'!$C:$C,0)),"")</f>
        <v/>
      </c>
      <c r="I136" s="5" t="str">
        <f>IFERROR(INDEX('Critical Parts Register'!$Z:$Z,MATCH(A136,'Critical Parts Register'!$C:$C,0)),"")</f>
        <v/>
      </c>
      <c r="J136" s="5" t="str">
        <f>IFERROR(INDEX('Critical Parts Register'!$AA:$AA,MATCH(A136,'Critical Parts Register'!$C:$C,0)),"")</f>
        <v/>
      </c>
      <c r="K136" s="5" t="str">
        <f>IFERROR(INDEX('Critical Parts Register'!$V:$V,MATCH(A136,'Critical Parts Register'!$C:$C,0)),"")</f>
        <v/>
      </c>
      <c r="L136" s="6"/>
      <c r="M136" s="2" t="str">
        <f t="shared" si="4"/>
        <v/>
      </c>
      <c r="N136" s="2"/>
      <c r="O136" s="2"/>
      <c r="P136" s="2"/>
    </row>
    <row r="137" spans="1:16">
      <c r="A137" s="2">
        <f>CriticalPartsRegister[[#This Row],[Part ID]]</f>
        <v>0</v>
      </c>
      <c r="B137" s="2" t="str">
        <f>IFERROR(INDEX('Critical Parts Register'!$F:$F,MATCH(A137,'Critical Parts Register'!$C:$C,0)),"")</f>
        <v/>
      </c>
      <c r="C137" s="2" t="str">
        <f>IFERROR(INDEX('Critical Parts Register'!$AD:$AD,MATCH(A137,'Critical Parts Register'!$C:$C,0)),"")</f>
        <v/>
      </c>
      <c r="D137" s="5" t="str">
        <f>IFERROR(INDEX('Critical Parts Register'!$T:$T,MATCH(A137,'Critical Parts Register'!$C:$C,0)),"")</f>
        <v/>
      </c>
      <c r="E137" s="5" t="str">
        <f>IFERROR(INDEX('Critical Parts Register'!$U:$U,MATCH(A137,'Critical Parts Register'!$C:$C,0)),"")</f>
        <v/>
      </c>
      <c r="F137" s="5" t="str">
        <f>IFERROR(INDEX('Critical Parts Register'!$W:$W,MATCH(A137,'Critical Parts Register'!$C:$C,0)),"")</f>
        <v/>
      </c>
      <c r="G137" s="5" t="str">
        <f>IFERROR(INDEX('Critical Parts Register'!$X:$X,MATCH(A137,'Critical Parts Register'!$C:$C,0)),"")</f>
        <v/>
      </c>
      <c r="H137" s="5" t="str">
        <f>IFERROR(INDEX('Critical Parts Register'!$Y:$Y,MATCH(A137,'Critical Parts Register'!$C:$C,0)),"")</f>
        <v/>
      </c>
      <c r="I137" s="5" t="str">
        <f>IFERROR(INDEX('Critical Parts Register'!$Z:$Z,MATCH(A137,'Critical Parts Register'!$C:$C,0)),"")</f>
        <v/>
      </c>
      <c r="J137" s="5" t="str">
        <f>IFERROR(INDEX('Critical Parts Register'!$AA:$AA,MATCH(A137,'Critical Parts Register'!$C:$C,0)),"")</f>
        <v/>
      </c>
      <c r="K137" s="5" t="str">
        <f>IFERROR(INDEX('Critical Parts Register'!$V:$V,MATCH(A137,'Critical Parts Register'!$C:$C,0)),"")</f>
        <v/>
      </c>
      <c r="L137" s="6"/>
      <c r="M137" s="2" t="str">
        <f t="shared" si="4"/>
        <v/>
      </c>
      <c r="N137" s="2"/>
      <c r="O137" s="2"/>
      <c r="P137" s="2"/>
    </row>
    <row r="138" spans="1:16">
      <c r="A138" s="2">
        <f>CriticalPartsRegister[[#This Row],[Part ID]]</f>
        <v>0</v>
      </c>
      <c r="B138" s="2" t="str">
        <f>IFERROR(INDEX('Critical Parts Register'!$F:$F,MATCH(A138,'Critical Parts Register'!$C:$C,0)),"")</f>
        <v/>
      </c>
      <c r="C138" s="2" t="str">
        <f>IFERROR(INDEX('Critical Parts Register'!$AD:$AD,MATCH(A138,'Critical Parts Register'!$C:$C,0)),"")</f>
        <v/>
      </c>
      <c r="D138" s="5" t="str">
        <f>IFERROR(INDEX('Critical Parts Register'!$T:$T,MATCH(A138,'Critical Parts Register'!$C:$C,0)),"")</f>
        <v/>
      </c>
      <c r="E138" s="5" t="str">
        <f>IFERROR(INDEX('Critical Parts Register'!$U:$U,MATCH(A138,'Critical Parts Register'!$C:$C,0)),"")</f>
        <v/>
      </c>
      <c r="F138" s="5" t="str">
        <f>IFERROR(INDEX('Critical Parts Register'!$W:$W,MATCH(A138,'Critical Parts Register'!$C:$C,0)),"")</f>
        <v/>
      </c>
      <c r="G138" s="5" t="str">
        <f>IFERROR(INDEX('Critical Parts Register'!$X:$X,MATCH(A138,'Critical Parts Register'!$C:$C,0)),"")</f>
        <v/>
      </c>
      <c r="H138" s="5" t="str">
        <f>IFERROR(INDEX('Critical Parts Register'!$Y:$Y,MATCH(A138,'Critical Parts Register'!$C:$C,0)),"")</f>
        <v/>
      </c>
      <c r="I138" s="5" t="str">
        <f>IFERROR(INDEX('Critical Parts Register'!$Z:$Z,MATCH(A138,'Critical Parts Register'!$C:$C,0)),"")</f>
        <v/>
      </c>
      <c r="J138" s="5" t="str">
        <f>IFERROR(INDEX('Critical Parts Register'!$AA:$AA,MATCH(A138,'Critical Parts Register'!$C:$C,0)),"")</f>
        <v/>
      </c>
      <c r="K138" s="5" t="str">
        <f>IFERROR(INDEX('Critical Parts Register'!$V:$V,MATCH(A138,'Critical Parts Register'!$C:$C,0)),"")</f>
        <v/>
      </c>
      <c r="L138" s="6"/>
      <c r="M138" s="2" t="str">
        <f t="shared" si="4"/>
        <v/>
      </c>
      <c r="N138" s="2"/>
      <c r="O138" s="2"/>
      <c r="P138" s="2"/>
    </row>
    <row r="139" spans="1:16">
      <c r="A139" s="2">
        <f>CriticalPartsRegister[[#This Row],[Part ID]]</f>
        <v>0</v>
      </c>
      <c r="B139" s="2" t="str">
        <f>IFERROR(INDEX('Critical Parts Register'!$F:$F,MATCH(A139,'Critical Parts Register'!$C:$C,0)),"")</f>
        <v/>
      </c>
      <c r="C139" s="2" t="str">
        <f>IFERROR(INDEX('Critical Parts Register'!$AD:$AD,MATCH(A139,'Critical Parts Register'!$C:$C,0)),"")</f>
        <v/>
      </c>
      <c r="D139" s="5" t="str">
        <f>IFERROR(INDEX('Critical Parts Register'!$T:$T,MATCH(A139,'Critical Parts Register'!$C:$C,0)),"")</f>
        <v/>
      </c>
      <c r="E139" s="5" t="str">
        <f>IFERROR(INDEX('Critical Parts Register'!$U:$U,MATCH(A139,'Critical Parts Register'!$C:$C,0)),"")</f>
        <v/>
      </c>
      <c r="F139" s="5" t="str">
        <f>IFERROR(INDEX('Critical Parts Register'!$W:$W,MATCH(A139,'Critical Parts Register'!$C:$C,0)),"")</f>
        <v/>
      </c>
      <c r="G139" s="5" t="str">
        <f>IFERROR(INDEX('Critical Parts Register'!$X:$X,MATCH(A139,'Critical Parts Register'!$C:$C,0)),"")</f>
        <v/>
      </c>
      <c r="H139" s="5" t="str">
        <f>IFERROR(INDEX('Critical Parts Register'!$Y:$Y,MATCH(A139,'Critical Parts Register'!$C:$C,0)),"")</f>
        <v/>
      </c>
      <c r="I139" s="5" t="str">
        <f>IFERROR(INDEX('Critical Parts Register'!$Z:$Z,MATCH(A139,'Critical Parts Register'!$C:$C,0)),"")</f>
        <v/>
      </c>
      <c r="J139" s="5" t="str">
        <f>IFERROR(INDEX('Critical Parts Register'!$AA:$AA,MATCH(A139,'Critical Parts Register'!$C:$C,0)),"")</f>
        <v/>
      </c>
      <c r="K139" s="5" t="str">
        <f>IFERROR(INDEX('Critical Parts Register'!$V:$V,MATCH(A139,'Critical Parts Register'!$C:$C,0)),"")</f>
        <v/>
      </c>
      <c r="L139" s="6"/>
      <c r="M139" s="2" t="str">
        <f t="shared" si="4"/>
        <v/>
      </c>
      <c r="N139" s="2"/>
      <c r="O139" s="2"/>
      <c r="P139" s="2"/>
    </row>
    <row r="140" spans="1:16">
      <c r="A140" s="2">
        <f>CriticalPartsRegister[[#This Row],[Part ID]]</f>
        <v>0</v>
      </c>
      <c r="B140" s="2" t="str">
        <f>IFERROR(INDEX('Critical Parts Register'!$F:$F,MATCH(A140,'Critical Parts Register'!$C:$C,0)),"")</f>
        <v/>
      </c>
      <c r="C140" s="2" t="str">
        <f>IFERROR(INDEX('Critical Parts Register'!$AD:$AD,MATCH(A140,'Critical Parts Register'!$C:$C,0)),"")</f>
        <v/>
      </c>
      <c r="D140" s="5" t="str">
        <f>IFERROR(INDEX('Critical Parts Register'!$T:$T,MATCH(A140,'Critical Parts Register'!$C:$C,0)),"")</f>
        <v/>
      </c>
      <c r="E140" s="5" t="str">
        <f>IFERROR(INDEX('Critical Parts Register'!$U:$U,MATCH(A140,'Critical Parts Register'!$C:$C,0)),"")</f>
        <v/>
      </c>
      <c r="F140" s="5" t="str">
        <f>IFERROR(INDEX('Critical Parts Register'!$W:$W,MATCH(A140,'Critical Parts Register'!$C:$C,0)),"")</f>
        <v/>
      </c>
      <c r="G140" s="5" t="str">
        <f>IFERROR(INDEX('Critical Parts Register'!$X:$X,MATCH(A140,'Critical Parts Register'!$C:$C,0)),"")</f>
        <v/>
      </c>
      <c r="H140" s="5" t="str">
        <f>IFERROR(INDEX('Critical Parts Register'!$Y:$Y,MATCH(A140,'Critical Parts Register'!$C:$C,0)),"")</f>
        <v/>
      </c>
      <c r="I140" s="5" t="str">
        <f>IFERROR(INDEX('Critical Parts Register'!$Z:$Z,MATCH(A140,'Critical Parts Register'!$C:$C,0)),"")</f>
        <v/>
      </c>
      <c r="J140" s="5" t="str">
        <f>IFERROR(INDEX('Critical Parts Register'!$AA:$AA,MATCH(A140,'Critical Parts Register'!$C:$C,0)),"")</f>
        <v/>
      </c>
      <c r="K140" s="5" t="str">
        <f>IFERROR(INDEX('Critical Parts Register'!$V:$V,MATCH(A140,'Critical Parts Register'!$C:$C,0)),"")</f>
        <v/>
      </c>
      <c r="L140" s="6"/>
      <c r="M140" s="2" t="str">
        <f t="shared" si="4"/>
        <v/>
      </c>
      <c r="N140" s="2"/>
      <c r="O140" s="2"/>
      <c r="P140" s="2"/>
    </row>
    <row r="141" spans="1:16">
      <c r="A141" s="2">
        <f>CriticalPartsRegister[[#This Row],[Part ID]]</f>
        <v>0</v>
      </c>
      <c r="B141" s="2" t="str">
        <f>IFERROR(INDEX('Critical Parts Register'!$F:$F,MATCH(A141,'Critical Parts Register'!$C:$C,0)),"")</f>
        <v/>
      </c>
      <c r="C141" s="2" t="str">
        <f>IFERROR(INDEX('Critical Parts Register'!$AD:$AD,MATCH(A141,'Critical Parts Register'!$C:$C,0)),"")</f>
        <v/>
      </c>
      <c r="D141" s="5" t="str">
        <f>IFERROR(INDEX('Critical Parts Register'!$T:$T,MATCH(A141,'Critical Parts Register'!$C:$C,0)),"")</f>
        <v/>
      </c>
      <c r="E141" s="5" t="str">
        <f>IFERROR(INDEX('Critical Parts Register'!$U:$U,MATCH(A141,'Critical Parts Register'!$C:$C,0)),"")</f>
        <v/>
      </c>
      <c r="F141" s="5" t="str">
        <f>IFERROR(INDEX('Critical Parts Register'!$W:$W,MATCH(A141,'Critical Parts Register'!$C:$C,0)),"")</f>
        <v/>
      </c>
      <c r="G141" s="5" t="str">
        <f>IFERROR(INDEX('Critical Parts Register'!$X:$X,MATCH(A141,'Critical Parts Register'!$C:$C,0)),"")</f>
        <v/>
      </c>
      <c r="H141" s="5" t="str">
        <f>IFERROR(INDEX('Critical Parts Register'!$Y:$Y,MATCH(A141,'Critical Parts Register'!$C:$C,0)),"")</f>
        <v/>
      </c>
      <c r="I141" s="5" t="str">
        <f>IFERROR(INDEX('Critical Parts Register'!$Z:$Z,MATCH(A141,'Critical Parts Register'!$C:$C,0)),"")</f>
        <v/>
      </c>
      <c r="J141" s="5" t="str">
        <f>IFERROR(INDEX('Critical Parts Register'!$AA:$AA,MATCH(A141,'Critical Parts Register'!$C:$C,0)),"")</f>
        <v/>
      </c>
      <c r="K141" s="5" t="str">
        <f>IFERROR(INDEX('Critical Parts Register'!$V:$V,MATCH(A141,'Critical Parts Register'!$C:$C,0)),"")</f>
        <v/>
      </c>
      <c r="L141" s="6"/>
      <c r="M141" s="2" t="str">
        <f t="shared" si="4"/>
        <v/>
      </c>
      <c r="N141" s="2"/>
      <c r="O141" s="2"/>
      <c r="P141" s="2"/>
    </row>
    <row r="142" spans="1:16">
      <c r="A142" s="2">
        <f>CriticalPartsRegister[[#This Row],[Part ID]]</f>
        <v>0</v>
      </c>
      <c r="B142" s="2" t="str">
        <f>IFERROR(INDEX('Critical Parts Register'!$F:$F,MATCH(A142,'Critical Parts Register'!$C:$C,0)),"")</f>
        <v/>
      </c>
      <c r="C142" s="2" t="str">
        <f>IFERROR(INDEX('Critical Parts Register'!$AD:$AD,MATCH(A142,'Critical Parts Register'!$C:$C,0)),"")</f>
        <v/>
      </c>
      <c r="D142" s="5" t="str">
        <f>IFERROR(INDEX('Critical Parts Register'!$T:$T,MATCH(A142,'Critical Parts Register'!$C:$C,0)),"")</f>
        <v/>
      </c>
      <c r="E142" s="5" t="str">
        <f>IFERROR(INDEX('Critical Parts Register'!$U:$U,MATCH(A142,'Critical Parts Register'!$C:$C,0)),"")</f>
        <v/>
      </c>
      <c r="F142" s="5" t="str">
        <f>IFERROR(INDEX('Critical Parts Register'!$W:$W,MATCH(A142,'Critical Parts Register'!$C:$C,0)),"")</f>
        <v/>
      </c>
      <c r="G142" s="5" t="str">
        <f>IFERROR(INDEX('Critical Parts Register'!$X:$X,MATCH(A142,'Critical Parts Register'!$C:$C,0)),"")</f>
        <v/>
      </c>
      <c r="H142" s="5" t="str">
        <f>IFERROR(INDEX('Critical Parts Register'!$Y:$Y,MATCH(A142,'Critical Parts Register'!$C:$C,0)),"")</f>
        <v/>
      </c>
      <c r="I142" s="5" t="str">
        <f>IFERROR(INDEX('Critical Parts Register'!$Z:$Z,MATCH(A142,'Critical Parts Register'!$C:$C,0)),"")</f>
        <v/>
      </c>
      <c r="J142" s="5" t="str">
        <f>IFERROR(INDEX('Critical Parts Register'!$AA:$AA,MATCH(A142,'Critical Parts Register'!$C:$C,0)),"")</f>
        <v/>
      </c>
      <c r="K142" s="5" t="str">
        <f>IFERROR(INDEX('Critical Parts Register'!$V:$V,MATCH(A142,'Critical Parts Register'!$C:$C,0)),"")</f>
        <v/>
      </c>
      <c r="L142" s="6"/>
      <c r="M142" s="2" t="str">
        <f t="shared" si="4"/>
        <v/>
      </c>
      <c r="N142" s="2"/>
      <c r="O142" s="2"/>
      <c r="P142" s="2"/>
    </row>
    <row r="143" spans="1:16">
      <c r="A143" s="2">
        <f>CriticalPartsRegister[[#This Row],[Part ID]]</f>
        <v>0</v>
      </c>
      <c r="B143" s="2" t="str">
        <f>IFERROR(INDEX('Critical Parts Register'!$F:$F,MATCH(A143,'Critical Parts Register'!$C:$C,0)),"")</f>
        <v/>
      </c>
      <c r="C143" s="2" t="str">
        <f>IFERROR(INDEX('Critical Parts Register'!$AD:$AD,MATCH(A143,'Critical Parts Register'!$C:$C,0)),"")</f>
        <v/>
      </c>
      <c r="D143" s="5" t="str">
        <f>IFERROR(INDEX('Critical Parts Register'!$T:$T,MATCH(A143,'Critical Parts Register'!$C:$C,0)),"")</f>
        <v/>
      </c>
      <c r="E143" s="5" t="str">
        <f>IFERROR(INDEX('Critical Parts Register'!$U:$U,MATCH(A143,'Critical Parts Register'!$C:$C,0)),"")</f>
        <v/>
      </c>
      <c r="F143" s="5" t="str">
        <f>IFERROR(INDEX('Critical Parts Register'!$W:$W,MATCH(A143,'Critical Parts Register'!$C:$C,0)),"")</f>
        <v/>
      </c>
      <c r="G143" s="5" t="str">
        <f>IFERROR(INDEX('Critical Parts Register'!$X:$X,MATCH(A143,'Critical Parts Register'!$C:$C,0)),"")</f>
        <v/>
      </c>
      <c r="H143" s="5" t="str">
        <f>IFERROR(INDEX('Critical Parts Register'!$Y:$Y,MATCH(A143,'Critical Parts Register'!$C:$C,0)),"")</f>
        <v/>
      </c>
      <c r="I143" s="5" t="str">
        <f>IFERROR(INDEX('Critical Parts Register'!$Z:$Z,MATCH(A143,'Critical Parts Register'!$C:$C,0)),"")</f>
        <v/>
      </c>
      <c r="J143" s="5" t="str">
        <f>IFERROR(INDEX('Critical Parts Register'!$AA:$AA,MATCH(A143,'Critical Parts Register'!$C:$C,0)),"")</f>
        <v/>
      </c>
      <c r="K143" s="5" t="str">
        <f>IFERROR(INDEX('Critical Parts Register'!$V:$V,MATCH(A143,'Critical Parts Register'!$C:$C,0)),"")</f>
        <v/>
      </c>
      <c r="L143" s="6"/>
      <c r="M143" s="2" t="str">
        <f t="shared" si="4"/>
        <v/>
      </c>
      <c r="N143" s="2"/>
      <c r="O143" s="2"/>
      <c r="P143" s="2"/>
    </row>
    <row r="144" spans="1:16">
      <c r="A144" s="2">
        <f>CriticalPartsRegister[[#This Row],[Part ID]]</f>
        <v>0</v>
      </c>
      <c r="B144" s="2" t="str">
        <f>IFERROR(INDEX('Critical Parts Register'!$F:$F,MATCH(A144,'Critical Parts Register'!$C:$C,0)),"")</f>
        <v/>
      </c>
      <c r="C144" s="2" t="str">
        <f>IFERROR(INDEX('Critical Parts Register'!$AD:$AD,MATCH(A144,'Critical Parts Register'!$C:$C,0)),"")</f>
        <v/>
      </c>
      <c r="D144" s="5" t="str">
        <f>IFERROR(INDEX('Critical Parts Register'!$T:$T,MATCH(A144,'Critical Parts Register'!$C:$C,0)),"")</f>
        <v/>
      </c>
      <c r="E144" s="5" t="str">
        <f>IFERROR(INDEX('Critical Parts Register'!$U:$U,MATCH(A144,'Critical Parts Register'!$C:$C,0)),"")</f>
        <v/>
      </c>
      <c r="F144" s="5" t="str">
        <f>IFERROR(INDEX('Critical Parts Register'!$W:$W,MATCH(A144,'Critical Parts Register'!$C:$C,0)),"")</f>
        <v/>
      </c>
      <c r="G144" s="5" t="str">
        <f>IFERROR(INDEX('Critical Parts Register'!$X:$X,MATCH(A144,'Critical Parts Register'!$C:$C,0)),"")</f>
        <v/>
      </c>
      <c r="H144" s="5" t="str">
        <f>IFERROR(INDEX('Critical Parts Register'!$Y:$Y,MATCH(A144,'Critical Parts Register'!$C:$C,0)),"")</f>
        <v/>
      </c>
      <c r="I144" s="5" t="str">
        <f>IFERROR(INDEX('Critical Parts Register'!$Z:$Z,MATCH(A144,'Critical Parts Register'!$C:$C,0)),"")</f>
        <v/>
      </c>
      <c r="J144" s="5" t="str">
        <f>IFERROR(INDEX('Critical Parts Register'!$AA:$AA,MATCH(A144,'Critical Parts Register'!$C:$C,0)),"")</f>
        <v/>
      </c>
      <c r="K144" s="5" t="str">
        <f>IFERROR(INDEX('Critical Parts Register'!$V:$V,MATCH(A144,'Critical Parts Register'!$C:$C,0)),"")</f>
        <v/>
      </c>
      <c r="L144" s="6"/>
      <c r="M144" s="2" t="str">
        <f t="shared" si="4"/>
        <v/>
      </c>
      <c r="N144" s="2"/>
      <c r="O144" s="2"/>
      <c r="P144" s="2"/>
    </row>
    <row r="145" spans="1:16">
      <c r="A145" s="2">
        <f>CriticalPartsRegister[[#This Row],[Part ID]]</f>
        <v>0</v>
      </c>
      <c r="B145" s="2" t="str">
        <f>IFERROR(INDEX('Critical Parts Register'!$F:$F,MATCH(A145,'Critical Parts Register'!$C:$C,0)),"")</f>
        <v/>
      </c>
      <c r="C145" s="2" t="str">
        <f>IFERROR(INDEX('Critical Parts Register'!$AD:$AD,MATCH(A145,'Critical Parts Register'!$C:$C,0)),"")</f>
        <v/>
      </c>
      <c r="D145" s="5" t="str">
        <f>IFERROR(INDEX('Critical Parts Register'!$T:$T,MATCH(A145,'Critical Parts Register'!$C:$C,0)),"")</f>
        <v/>
      </c>
      <c r="E145" s="5" t="str">
        <f>IFERROR(INDEX('Critical Parts Register'!$U:$U,MATCH(A145,'Critical Parts Register'!$C:$C,0)),"")</f>
        <v/>
      </c>
      <c r="F145" s="5" t="str">
        <f>IFERROR(INDEX('Critical Parts Register'!$W:$W,MATCH(A145,'Critical Parts Register'!$C:$C,0)),"")</f>
        <v/>
      </c>
      <c r="G145" s="5" t="str">
        <f>IFERROR(INDEX('Critical Parts Register'!$X:$X,MATCH(A145,'Critical Parts Register'!$C:$C,0)),"")</f>
        <v/>
      </c>
      <c r="H145" s="5" t="str">
        <f>IFERROR(INDEX('Critical Parts Register'!$Y:$Y,MATCH(A145,'Critical Parts Register'!$C:$C,0)),"")</f>
        <v/>
      </c>
      <c r="I145" s="5" t="str">
        <f>IFERROR(INDEX('Critical Parts Register'!$Z:$Z,MATCH(A145,'Critical Parts Register'!$C:$C,0)),"")</f>
        <v/>
      </c>
      <c r="J145" s="5" t="str">
        <f>IFERROR(INDEX('Critical Parts Register'!$AA:$AA,MATCH(A145,'Critical Parts Register'!$C:$C,0)),"")</f>
        <v/>
      </c>
      <c r="K145" s="5" t="str">
        <f>IFERROR(INDEX('Critical Parts Register'!$V:$V,MATCH(A145,'Critical Parts Register'!$C:$C,0)),"")</f>
        <v/>
      </c>
      <c r="L145" s="6"/>
      <c r="M145" s="2" t="str">
        <f t="shared" si="4"/>
        <v/>
      </c>
      <c r="N145" s="2"/>
      <c r="O145" s="2"/>
      <c r="P145" s="2"/>
    </row>
    <row r="146" spans="1:16">
      <c r="A146" s="2">
        <f>CriticalPartsRegister[[#This Row],[Part ID]]</f>
        <v>0</v>
      </c>
      <c r="B146" s="2" t="str">
        <f>IFERROR(INDEX('Critical Parts Register'!$F:$F,MATCH(A146,'Critical Parts Register'!$C:$C,0)),"")</f>
        <v/>
      </c>
      <c r="C146" s="2" t="str">
        <f>IFERROR(INDEX('Critical Parts Register'!$AD:$AD,MATCH(A146,'Critical Parts Register'!$C:$C,0)),"")</f>
        <v/>
      </c>
      <c r="D146" s="5" t="str">
        <f>IFERROR(INDEX('Critical Parts Register'!$T:$T,MATCH(A146,'Critical Parts Register'!$C:$C,0)),"")</f>
        <v/>
      </c>
      <c r="E146" s="5" t="str">
        <f>IFERROR(INDEX('Critical Parts Register'!$U:$U,MATCH(A146,'Critical Parts Register'!$C:$C,0)),"")</f>
        <v/>
      </c>
      <c r="F146" s="5" t="str">
        <f>IFERROR(INDEX('Critical Parts Register'!$W:$W,MATCH(A146,'Critical Parts Register'!$C:$C,0)),"")</f>
        <v/>
      </c>
      <c r="G146" s="5" t="str">
        <f>IFERROR(INDEX('Critical Parts Register'!$X:$X,MATCH(A146,'Critical Parts Register'!$C:$C,0)),"")</f>
        <v/>
      </c>
      <c r="H146" s="5" t="str">
        <f>IFERROR(INDEX('Critical Parts Register'!$Y:$Y,MATCH(A146,'Critical Parts Register'!$C:$C,0)),"")</f>
        <v/>
      </c>
      <c r="I146" s="5" t="str">
        <f>IFERROR(INDEX('Critical Parts Register'!$Z:$Z,MATCH(A146,'Critical Parts Register'!$C:$C,0)),"")</f>
        <v/>
      </c>
      <c r="J146" s="5" t="str">
        <f>IFERROR(INDEX('Critical Parts Register'!$AA:$AA,MATCH(A146,'Critical Parts Register'!$C:$C,0)),"")</f>
        <v/>
      </c>
      <c r="K146" s="5" t="str">
        <f>IFERROR(INDEX('Critical Parts Register'!$V:$V,MATCH(A146,'Critical Parts Register'!$C:$C,0)),"")</f>
        <v/>
      </c>
      <c r="L146" s="6"/>
      <c r="M146" s="2" t="str">
        <f t="shared" si="4"/>
        <v/>
      </c>
      <c r="N146" s="2"/>
      <c r="O146" s="2"/>
      <c r="P146" s="2"/>
    </row>
    <row r="147" spans="1:16">
      <c r="A147" s="2">
        <f>CriticalPartsRegister[[#This Row],[Part ID]]</f>
        <v>0</v>
      </c>
      <c r="B147" s="2" t="str">
        <f>IFERROR(INDEX('Critical Parts Register'!$F:$F,MATCH(A147,'Critical Parts Register'!$C:$C,0)),"")</f>
        <v/>
      </c>
      <c r="C147" s="2" t="str">
        <f>IFERROR(INDEX('Critical Parts Register'!$AD:$AD,MATCH(A147,'Critical Parts Register'!$C:$C,0)),"")</f>
        <v/>
      </c>
      <c r="D147" s="5" t="str">
        <f>IFERROR(INDEX('Critical Parts Register'!$T:$T,MATCH(A147,'Critical Parts Register'!$C:$C,0)),"")</f>
        <v/>
      </c>
      <c r="E147" s="5" t="str">
        <f>IFERROR(INDEX('Critical Parts Register'!$U:$U,MATCH(A147,'Critical Parts Register'!$C:$C,0)),"")</f>
        <v/>
      </c>
      <c r="F147" s="5" t="str">
        <f>IFERROR(INDEX('Critical Parts Register'!$W:$W,MATCH(A147,'Critical Parts Register'!$C:$C,0)),"")</f>
        <v/>
      </c>
      <c r="G147" s="5" t="str">
        <f>IFERROR(INDEX('Critical Parts Register'!$X:$X,MATCH(A147,'Critical Parts Register'!$C:$C,0)),"")</f>
        <v/>
      </c>
      <c r="H147" s="5" t="str">
        <f>IFERROR(INDEX('Critical Parts Register'!$Y:$Y,MATCH(A147,'Critical Parts Register'!$C:$C,0)),"")</f>
        <v/>
      </c>
      <c r="I147" s="5" t="str">
        <f>IFERROR(INDEX('Critical Parts Register'!$Z:$Z,MATCH(A147,'Critical Parts Register'!$C:$C,0)),"")</f>
        <v/>
      </c>
      <c r="J147" s="5" t="str">
        <f>IFERROR(INDEX('Critical Parts Register'!$AA:$AA,MATCH(A147,'Critical Parts Register'!$C:$C,0)),"")</f>
        <v/>
      </c>
      <c r="K147" s="5" t="str">
        <f>IFERROR(INDEX('Critical Parts Register'!$V:$V,MATCH(A147,'Critical Parts Register'!$C:$C,0)),"")</f>
        <v/>
      </c>
      <c r="L147" s="6"/>
      <c r="M147" s="2" t="str">
        <f t="shared" si="4"/>
        <v/>
      </c>
      <c r="N147" s="2"/>
      <c r="O147" s="2"/>
      <c r="P147" s="2"/>
    </row>
    <row r="148" spans="1:16">
      <c r="A148" s="2">
        <f>CriticalPartsRegister[[#This Row],[Part ID]]</f>
        <v>0</v>
      </c>
      <c r="B148" s="2" t="str">
        <f>IFERROR(INDEX('Critical Parts Register'!$F:$F,MATCH(A148,'Critical Parts Register'!$C:$C,0)),"")</f>
        <v/>
      </c>
      <c r="C148" s="2" t="str">
        <f>IFERROR(INDEX('Critical Parts Register'!$AD:$AD,MATCH(A148,'Critical Parts Register'!$C:$C,0)),"")</f>
        <v/>
      </c>
      <c r="D148" s="5" t="str">
        <f>IFERROR(INDEX('Critical Parts Register'!$T:$T,MATCH(A148,'Critical Parts Register'!$C:$C,0)),"")</f>
        <v/>
      </c>
      <c r="E148" s="5" t="str">
        <f>IFERROR(INDEX('Critical Parts Register'!$U:$U,MATCH(A148,'Critical Parts Register'!$C:$C,0)),"")</f>
        <v/>
      </c>
      <c r="F148" s="5" t="str">
        <f>IFERROR(INDEX('Critical Parts Register'!$W:$W,MATCH(A148,'Critical Parts Register'!$C:$C,0)),"")</f>
        <v/>
      </c>
      <c r="G148" s="5" t="str">
        <f>IFERROR(INDEX('Critical Parts Register'!$X:$X,MATCH(A148,'Critical Parts Register'!$C:$C,0)),"")</f>
        <v/>
      </c>
      <c r="H148" s="5" t="str">
        <f>IFERROR(INDEX('Critical Parts Register'!$Y:$Y,MATCH(A148,'Critical Parts Register'!$C:$C,0)),"")</f>
        <v/>
      </c>
      <c r="I148" s="5" t="str">
        <f>IFERROR(INDEX('Critical Parts Register'!$Z:$Z,MATCH(A148,'Critical Parts Register'!$C:$C,0)),"")</f>
        <v/>
      </c>
      <c r="J148" s="5" t="str">
        <f>IFERROR(INDEX('Critical Parts Register'!$AA:$AA,MATCH(A148,'Critical Parts Register'!$C:$C,0)),"")</f>
        <v/>
      </c>
      <c r="K148" s="5" t="str">
        <f>IFERROR(INDEX('Critical Parts Register'!$V:$V,MATCH(A148,'Critical Parts Register'!$C:$C,0)),"")</f>
        <v/>
      </c>
      <c r="L148" s="6"/>
      <c r="M148" s="2" t="str">
        <f t="shared" si="4"/>
        <v/>
      </c>
      <c r="N148" s="2"/>
      <c r="O148" s="2"/>
      <c r="P148" s="2"/>
    </row>
    <row r="149" spans="1:16">
      <c r="A149" s="2">
        <f>CriticalPartsRegister[[#This Row],[Part ID]]</f>
        <v>0</v>
      </c>
      <c r="B149" s="2" t="str">
        <f>IFERROR(INDEX('Critical Parts Register'!$F:$F,MATCH(A149,'Critical Parts Register'!$C:$C,0)),"")</f>
        <v/>
      </c>
      <c r="C149" s="2" t="str">
        <f>IFERROR(INDEX('Critical Parts Register'!$AD:$AD,MATCH(A149,'Critical Parts Register'!$C:$C,0)),"")</f>
        <v/>
      </c>
      <c r="D149" s="5" t="str">
        <f>IFERROR(INDEX('Critical Parts Register'!$T:$T,MATCH(A149,'Critical Parts Register'!$C:$C,0)),"")</f>
        <v/>
      </c>
      <c r="E149" s="5" t="str">
        <f>IFERROR(INDEX('Critical Parts Register'!$U:$U,MATCH(A149,'Critical Parts Register'!$C:$C,0)),"")</f>
        <v/>
      </c>
      <c r="F149" s="5" t="str">
        <f>IFERROR(INDEX('Critical Parts Register'!$W:$W,MATCH(A149,'Critical Parts Register'!$C:$C,0)),"")</f>
        <v/>
      </c>
      <c r="G149" s="5" t="str">
        <f>IFERROR(INDEX('Critical Parts Register'!$X:$X,MATCH(A149,'Critical Parts Register'!$C:$C,0)),"")</f>
        <v/>
      </c>
      <c r="H149" s="5" t="str">
        <f>IFERROR(INDEX('Critical Parts Register'!$Y:$Y,MATCH(A149,'Critical Parts Register'!$C:$C,0)),"")</f>
        <v/>
      </c>
      <c r="I149" s="5" t="str">
        <f>IFERROR(INDEX('Critical Parts Register'!$Z:$Z,MATCH(A149,'Critical Parts Register'!$C:$C,0)),"")</f>
        <v/>
      </c>
      <c r="J149" s="5" t="str">
        <f>IFERROR(INDEX('Critical Parts Register'!$AA:$AA,MATCH(A149,'Critical Parts Register'!$C:$C,0)),"")</f>
        <v/>
      </c>
      <c r="K149" s="5" t="str">
        <f>IFERROR(INDEX('Critical Parts Register'!$V:$V,MATCH(A149,'Critical Parts Register'!$C:$C,0)),"")</f>
        <v/>
      </c>
      <c r="L149" s="6"/>
      <c r="M149" s="2" t="str">
        <f t="shared" si="4"/>
        <v/>
      </c>
      <c r="N149" s="2"/>
      <c r="O149" s="2"/>
      <c r="P149" s="2"/>
    </row>
    <row r="150" spans="1:16">
      <c r="A150" s="2">
        <f>CriticalPartsRegister[[#This Row],[Part ID]]</f>
        <v>0</v>
      </c>
      <c r="B150" s="2" t="str">
        <f>IFERROR(INDEX('Critical Parts Register'!$F:$F,MATCH(A150,'Critical Parts Register'!$C:$C,0)),"")</f>
        <v/>
      </c>
      <c r="C150" s="2" t="str">
        <f>IFERROR(INDEX('Critical Parts Register'!$AD:$AD,MATCH(A150,'Critical Parts Register'!$C:$C,0)),"")</f>
        <v/>
      </c>
      <c r="D150" s="5" t="str">
        <f>IFERROR(INDEX('Critical Parts Register'!$T:$T,MATCH(A150,'Critical Parts Register'!$C:$C,0)),"")</f>
        <v/>
      </c>
      <c r="E150" s="5" t="str">
        <f>IFERROR(INDEX('Critical Parts Register'!$U:$U,MATCH(A150,'Critical Parts Register'!$C:$C,0)),"")</f>
        <v/>
      </c>
      <c r="F150" s="5" t="str">
        <f>IFERROR(INDEX('Critical Parts Register'!$W:$W,MATCH(A150,'Critical Parts Register'!$C:$C,0)),"")</f>
        <v/>
      </c>
      <c r="G150" s="5" t="str">
        <f>IFERROR(INDEX('Critical Parts Register'!$X:$X,MATCH(A150,'Critical Parts Register'!$C:$C,0)),"")</f>
        <v/>
      </c>
      <c r="H150" s="5" t="str">
        <f>IFERROR(INDEX('Critical Parts Register'!$Y:$Y,MATCH(A150,'Critical Parts Register'!$C:$C,0)),"")</f>
        <v/>
      </c>
      <c r="I150" s="5" t="str">
        <f>IFERROR(INDEX('Critical Parts Register'!$Z:$Z,MATCH(A150,'Critical Parts Register'!$C:$C,0)),"")</f>
        <v/>
      </c>
      <c r="J150" s="5" t="str">
        <f>IFERROR(INDEX('Critical Parts Register'!$AA:$AA,MATCH(A150,'Critical Parts Register'!$C:$C,0)),"")</f>
        <v/>
      </c>
      <c r="K150" s="5" t="str">
        <f>IFERROR(INDEX('Critical Parts Register'!$V:$V,MATCH(A150,'Critical Parts Register'!$C:$C,0)),"")</f>
        <v/>
      </c>
      <c r="L150" s="6"/>
      <c r="M150" s="2" t="str">
        <f t="shared" si="4"/>
        <v/>
      </c>
      <c r="N150" s="2"/>
      <c r="O150" s="2"/>
      <c r="P150" s="2"/>
    </row>
    <row r="151" spans="1:16">
      <c r="A151" s="2">
        <f>CriticalPartsRegister[[#This Row],[Part ID]]</f>
        <v>0</v>
      </c>
      <c r="B151" s="2" t="str">
        <f>IFERROR(INDEX('Critical Parts Register'!$F:$F,MATCH(A151,'Critical Parts Register'!$C:$C,0)),"")</f>
        <v/>
      </c>
      <c r="C151" s="2" t="str">
        <f>IFERROR(INDEX('Critical Parts Register'!$AD:$AD,MATCH(A151,'Critical Parts Register'!$C:$C,0)),"")</f>
        <v/>
      </c>
      <c r="D151" s="5" t="str">
        <f>IFERROR(INDEX('Critical Parts Register'!$T:$T,MATCH(A151,'Critical Parts Register'!$C:$C,0)),"")</f>
        <v/>
      </c>
      <c r="E151" s="5" t="str">
        <f>IFERROR(INDEX('Critical Parts Register'!$U:$U,MATCH(A151,'Critical Parts Register'!$C:$C,0)),"")</f>
        <v/>
      </c>
      <c r="F151" s="5" t="str">
        <f>IFERROR(INDEX('Critical Parts Register'!$W:$W,MATCH(A151,'Critical Parts Register'!$C:$C,0)),"")</f>
        <v/>
      </c>
      <c r="G151" s="5" t="str">
        <f>IFERROR(INDEX('Critical Parts Register'!$X:$X,MATCH(A151,'Critical Parts Register'!$C:$C,0)),"")</f>
        <v/>
      </c>
      <c r="H151" s="5" t="str">
        <f>IFERROR(INDEX('Critical Parts Register'!$Y:$Y,MATCH(A151,'Critical Parts Register'!$C:$C,0)),"")</f>
        <v/>
      </c>
      <c r="I151" s="5" t="str">
        <f>IFERROR(INDEX('Critical Parts Register'!$Z:$Z,MATCH(A151,'Critical Parts Register'!$C:$C,0)),"")</f>
        <v/>
      </c>
      <c r="J151" s="5" t="str">
        <f>IFERROR(INDEX('Critical Parts Register'!$AA:$AA,MATCH(A151,'Critical Parts Register'!$C:$C,0)),"")</f>
        <v/>
      </c>
      <c r="K151" s="5" t="str">
        <f>IFERROR(INDEX('Critical Parts Register'!$V:$V,MATCH(A151,'Critical Parts Register'!$C:$C,0)),"")</f>
        <v/>
      </c>
      <c r="L151" s="6"/>
      <c r="M151" s="2" t="str">
        <f t="shared" si="4"/>
        <v/>
      </c>
      <c r="N151" s="2"/>
      <c r="O151" s="2"/>
      <c r="P151" s="2"/>
    </row>
    <row r="152" spans="1:16">
      <c r="A152" s="2">
        <f>CriticalPartsRegister[[#This Row],[Part ID]]</f>
        <v>0</v>
      </c>
      <c r="B152" s="2" t="str">
        <f>IFERROR(INDEX('Critical Parts Register'!$F:$F,MATCH(A152,'Critical Parts Register'!$C:$C,0)),"")</f>
        <v/>
      </c>
      <c r="C152" s="2" t="str">
        <f>IFERROR(INDEX('Critical Parts Register'!$AD:$AD,MATCH(A152,'Critical Parts Register'!$C:$C,0)),"")</f>
        <v/>
      </c>
      <c r="D152" s="5" t="str">
        <f>IFERROR(INDEX('Critical Parts Register'!$T:$T,MATCH(A152,'Critical Parts Register'!$C:$C,0)),"")</f>
        <v/>
      </c>
      <c r="E152" s="5" t="str">
        <f>IFERROR(INDEX('Critical Parts Register'!$U:$U,MATCH(A152,'Critical Parts Register'!$C:$C,0)),"")</f>
        <v/>
      </c>
      <c r="F152" s="5" t="str">
        <f>IFERROR(INDEX('Critical Parts Register'!$W:$W,MATCH(A152,'Critical Parts Register'!$C:$C,0)),"")</f>
        <v/>
      </c>
      <c r="G152" s="5" t="str">
        <f>IFERROR(INDEX('Critical Parts Register'!$X:$X,MATCH(A152,'Critical Parts Register'!$C:$C,0)),"")</f>
        <v/>
      </c>
      <c r="H152" s="5" t="str">
        <f>IFERROR(INDEX('Critical Parts Register'!$Y:$Y,MATCH(A152,'Critical Parts Register'!$C:$C,0)),"")</f>
        <v/>
      </c>
      <c r="I152" s="5" t="str">
        <f>IFERROR(INDEX('Critical Parts Register'!$Z:$Z,MATCH(A152,'Critical Parts Register'!$C:$C,0)),"")</f>
        <v/>
      </c>
      <c r="J152" s="5" t="str">
        <f>IFERROR(INDEX('Critical Parts Register'!$AA:$AA,MATCH(A152,'Critical Parts Register'!$C:$C,0)),"")</f>
        <v/>
      </c>
      <c r="K152" s="5" t="str">
        <f>IFERROR(INDEX('Critical Parts Register'!$V:$V,MATCH(A152,'Critical Parts Register'!$C:$C,0)),"")</f>
        <v/>
      </c>
      <c r="L152" s="6"/>
      <c r="M152" s="2" t="str">
        <f t="shared" si="4"/>
        <v/>
      </c>
      <c r="N152" s="2"/>
      <c r="O152" s="2"/>
      <c r="P152" s="2"/>
    </row>
    <row r="153" spans="1:16">
      <c r="A153" s="2">
        <f>CriticalPartsRegister[[#This Row],[Part ID]]</f>
        <v>0</v>
      </c>
      <c r="B153" s="2" t="str">
        <f>IFERROR(INDEX('Critical Parts Register'!$F:$F,MATCH(A153,'Critical Parts Register'!$C:$C,0)),"")</f>
        <v/>
      </c>
      <c r="C153" s="2" t="str">
        <f>IFERROR(INDEX('Critical Parts Register'!$AD:$AD,MATCH(A153,'Critical Parts Register'!$C:$C,0)),"")</f>
        <v/>
      </c>
      <c r="D153" s="5" t="str">
        <f>IFERROR(INDEX('Critical Parts Register'!$T:$T,MATCH(A153,'Critical Parts Register'!$C:$C,0)),"")</f>
        <v/>
      </c>
      <c r="E153" s="5" t="str">
        <f>IFERROR(INDEX('Critical Parts Register'!$U:$U,MATCH(A153,'Critical Parts Register'!$C:$C,0)),"")</f>
        <v/>
      </c>
      <c r="F153" s="5" t="str">
        <f>IFERROR(INDEX('Critical Parts Register'!$W:$W,MATCH(A153,'Critical Parts Register'!$C:$C,0)),"")</f>
        <v/>
      </c>
      <c r="G153" s="5" t="str">
        <f>IFERROR(INDEX('Critical Parts Register'!$X:$X,MATCH(A153,'Critical Parts Register'!$C:$C,0)),"")</f>
        <v/>
      </c>
      <c r="H153" s="5" t="str">
        <f>IFERROR(INDEX('Critical Parts Register'!$Y:$Y,MATCH(A153,'Critical Parts Register'!$C:$C,0)),"")</f>
        <v/>
      </c>
      <c r="I153" s="5" t="str">
        <f>IFERROR(INDEX('Critical Parts Register'!$Z:$Z,MATCH(A153,'Critical Parts Register'!$C:$C,0)),"")</f>
        <v/>
      </c>
      <c r="J153" s="5" t="str">
        <f>IFERROR(INDEX('Critical Parts Register'!$AA:$AA,MATCH(A153,'Critical Parts Register'!$C:$C,0)),"")</f>
        <v/>
      </c>
      <c r="K153" s="5" t="str">
        <f>IFERROR(INDEX('Critical Parts Register'!$V:$V,MATCH(A153,'Critical Parts Register'!$C:$C,0)),"")</f>
        <v/>
      </c>
      <c r="L153" s="6"/>
      <c r="M153" s="2" t="str">
        <f t="shared" si="4"/>
        <v/>
      </c>
      <c r="N153" s="2"/>
      <c r="O153" s="2"/>
      <c r="P153" s="2"/>
    </row>
    <row r="154" spans="1:16">
      <c r="A154" s="2">
        <f>CriticalPartsRegister[[#This Row],[Part ID]]</f>
        <v>0</v>
      </c>
      <c r="B154" s="2" t="str">
        <f>IFERROR(INDEX('Critical Parts Register'!$F:$F,MATCH(A154,'Critical Parts Register'!$C:$C,0)),"")</f>
        <v/>
      </c>
      <c r="C154" s="2" t="str">
        <f>IFERROR(INDEX('Critical Parts Register'!$AD:$AD,MATCH(A154,'Critical Parts Register'!$C:$C,0)),"")</f>
        <v/>
      </c>
      <c r="D154" s="5" t="str">
        <f>IFERROR(INDEX('Critical Parts Register'!$T:$T,MATCH(A154,'Critical Parts Register'!$C:$C,0)),"")</f>
        <v/>
      </c>
      <c r="E154" s="5" t="str">
        <f>IFERROR(INDEX('Critical Parts Register'!$U:$U,MATCH(A154,'Critical Parts Register'!$C:$C,0)),"")</f>
        <v/>
      </c>
      <c r="F154" s="5" t="str">
        <f>IFERROR(INDEX('Critical Parts Register'!$W:$W,MATCH(A154,'Critical Parts Register'!$C:$C,0)),"")</f>
        <v/>
      </c>
      <c r="G154" s="5" t="str">
        <f>IFERROR(INDEX('Critical Parts Register'!$X:$X,MATCH(A154,'Critical Parts Register'!$C:$C,0)),"")</f>
        <v/>
      </c>
      <c r="H154" s="5" t="str">
        <f>IFERROR(INDEX('Critical Parts Register'!$Y:$Y,MATCH(A154,'Critical Parts Register'!$C:$C,0)),"")</f>
        <v/>
      </c>
      <c r="I154" s="5" t="str">
        <f>IFERROR(INDEX('Critical Parts Register'!$Z:$Z,MATCH(A154,'Critical Parts Register'!$C:$C,0)),"")</f>
        <v/>
      </c>
      <c r="J154" s="5" t="str">
        <f>IFERROR(INDEX('Critical Parts Register'!$AA:$AA,MATCH(A154,'Critical Parts Register'!$C:$C,0)),"")</f>
        <v/>
      </c>
      <c r="K154" s="5" t="str">
        <f>IFERROR(INDEX('Critical Parts Register'!$V:$V,MATCH(A154,'Critical Parts Register'!$C:$C,0)),"")</f>
        <v/>
      </c>
      <c r="L154" s="6"/>
      <c r="M154" s="2" t="str">
        <f t="shared" si="4"/>
        <v/>
      </c>
      <c r="N154" s="2"/>
      <c r="O154" s="2"/>
      <c r="P154" s="2"/>
    </row>
    <row r="155" spans="1:16">
      <c r="A155" s="2">
        <f>CriticalPartsRegister[[#This Row],[Part ID]]</f>
        <v>0</v>
      </c>
      <c r="B155" s="2" t="str">
        <f>IFERROR(INDEX('Critical Parts Register'!$F:$F,MATCH(A155,'Critical Parts Register'!$C:$C,0)),"")</f>
        <v/>
      </c>
      <c r="C155" s="2" t="str">
        <f>IFERROR(INDEX('Critical Parts Register'!$AD:$AD,MATCH(A155,'Critical Parts Register'!$C:$C,0)),"")</f>
        <v/>
      </c>
      <c r="D155" s="5" t="str">
        <f>IFERROR(INDEX('Critical Parts Register'!$T:$T,MATCH(A155,'Critical Parts Register'!$C:$C,0)),"")</f>
        <v/>
      </c>
      <c r="E155" s="5" t="str">
        <f>IFERROR(INDEX('Critical Parts Register'!$U:$U,MATCH(A155,'Critical Parts Register'!$C:$C,0)),"")</f>
        <v/>
      </c>
      <c r="F155" s="5" t="str">
        <f>IFERROR(INDEX('Critical Parts Register'!$W:$W,MATCH(A155,'Critical Parts Register'!$C:$C,0)),"")</f>
        <v/>
      </c>
      <c r="G155" s="5" t="str">
        <f>IFERROR(INDEX('Critical Parts Register'!$X:$X,MATCH(A155,'Critical Parts Register'!$C:$C,0)),"")</f>
        <v/>
      </c>
      <c r="H155" s="5" t="str">
        <f>IFERROR(INDEX('Critical Parts Register'!$Y:$Y,MATCH(A155,'Critical Parts Register'!$C:$C,0)),"")</f>
        <v/>
      </c>
      <c r="I155" s="5" t="str">
        <f>IFERROR(INDEX('Critical Parts Register'!$Z:$Z,MATCH(A155,'Critical Parts Register'!$C:$C,0)),"")</f>
        <v/>
      </c>
      <c r="J155" s="5" t="str">
        <f>IFERROR(INDEX('Critical Parts Register'!$AA:$AA,MATCH(A155,'Critical Parts Register'!$C:$C,0)),"")</f>
        <v/>
      </c>
      <c r="K155" s="5" t="str">
        <f>IFERROR(INDEX('Critical Parts Register'!$V:$V,MATCH(A155,'Critical Parts Register'!$C:$C,0)),"")</f>
        <v/>
      </c>
      <c r="L155" s="6"/>
      <c r="M155" s="2" t="str">
        <f t="shared" si="4"/>
        <v/>
      </c>
      <c r="N155" s="2"/>
      <c r="O155" s="2"/>
      <c r="P155" s="2"/>
    </row>
    <row r="156" spans="1:16">
      <c r="A156" s="2">
        <f>CriticalPartsRegister[[#This Row],[Part ID]]</f>
        <v>0</v>
      </c>
      <c r="B156" s="2" t="str">
        <f>IFERROR(INDEX('Critical Parts Register'!$F:$F,MATCH(A156,'Critical Parts Register'!$C:$C,0)),"")</f>
        <v/>
      </c>
      <c r="C156" s="2" t="str">
        <f>IFERROR(INDEX('Critical Parts Register'!$AD:$AD,MATCH(A156,'Critical Parts Register'!$C:$C,0)),"")</f>
        <v/>
      </c>
      <c r="D156" s="5" t="str">
        <f>IFERROR(INDEX('Critical Parts Register'!$T:$T,MATCH(A156,'Critical Parts Register'!$C:$C,0)),"")</f>
        <v/>
      </c>
      <c r="E156" s="5" t="str">
        <f>IFERROR(INDEX('Critical Parts Register'!$U:$U,MATCH(A156,'Critical Parts Register'!$C:$C,0)),"")</f>
        <v/>
      </c>
      <c r="F156" s="5" t="str">
        <f>IFERROR(INDEX('Critical Parts Register'!$W:$W,MATCH(A156,'Critical Parts Register'!$C:$C,0)),"")</f>
        <v/>
      </c>
      <c r="G156" s="5" t="str">
        <f>IFERROR(INDEX('Critical Parts Register'!$X:$X,MATCH(A156,'Critical Parts Register'!$C:$C,0)),"")</f>
        <v/>
      </c>
      <c r="H156" s="5" t="str">
        <f>IFERROR(INDEX('Critical Parts Register'!$Y:$Y,MATCH(A156,'Critical Parts Register'!$C:$C,0)),"")</f>
        <v/>
      </c>
      <c r="I156" s="5" t="str">
        <f>IFERROR(INDEX('Critical Parts Register'!$Z:$Z,MATCH(A156,'Critical Parts Register'!$C:$C,0)),"")</f>
        <v/>
      </c>
      <c r="J156" s="5" t="str">
        <f>IFERROR(INDEX('Critical Parts Register'!$AA:$AA,MATCH(A156,'Critical Parts Register'!$C:$C,0)),"")</f>
        <v/>
      </c>
      <c r="K156" s="5" t="str">
        <f>IFERROR(INDEX('Critical Parts Register'!$V:$V,MATCH(A156,'Critical Parts Register'!$C:$C,0)),"")</f>
        <v/>
      </c>
      <c r="L156" s="6"/>
      <c r="M156" s="2" t="str">
        <f t="shared" si="4"/>
        <v/>
      </c>
      <c r="N156" s="2"/>
      <c r="O156" s="2"/>
      <c r="P156" s="2"/>
    </row>
    <row r="157" spans="1:16">
      <c r="A157" s="2">
        <f>CriticalPartsRegister[[#This Row],[Part ID]]</f>
        <v>0</v>
      </c>
      <c r="B157" s="2" t="str">
        <f>IFERROR(INDEX('Critical Parts Register'!$F:$F,MATCH(A157,'Critical Parts Register'!$C:$C,0)),"")</f>
        <v/>
      </c>
      <c r="C157" s="2" t="str">
        <f>IFERROR(INDEX('Critical Parts Register'!$AD:$AD,MATCH(A157,'Critical Parts Register'!$C:$C,0)),"")</f>
        <v/>
      </c>
      <c r="D157" s="5" t="str">
        <f>IFERROR(INDEX('Critical Parts Register'!$T:$T,MATCH(A157,'Critical Parts Register'!$C:$C,0)),"")</f>
        <v/>
      </c>
      <c r="E157" s="5" t="str">
        <f>IFERROR(INDEX('Critical Parts Register'!$U:$U,MATCH(A157,'Critical Parts Register'!$C:$C,0)),"")</f>
        <v/>
      </c>
      <c r="F157" s="5" t="str">
        <f>IFERROR(INDEX('Critical Parts Register'!$W:$W,MATCH(A157,'Critical Parts Register'!$C:$C,0)),"")</f>
        <v/>
      </c>
      <c r="G157" s="5" t="str">
        <f>IFERROR(INDEX('Critical Parts Register'!$X:$X,MATCH(A157,'Critical Parts Register'!$C:$C,0)),"")</f>
        <v/>
      </c>
      <c r="H157" s="5" t="str">
        <f>IFERROR(INDEX('Critical Parts Register'!$Y:$Y,MATCH(A157,'Critical Parts Register'!$C:$C,0)),"")</f>
        <v/>
      </c>
      <c r="I157" s="5" t="str">
        <f>IFERROR(INDEX('Critical Parts Register'!$Z:$Z,MATCH(A157,'Critical Parts Register'!$C:$C,0)),"")</f>
        <v/>
      </c>
      <c r="J157" s="5" t="str">
        <f>IFERROR(INDEX('Critical Parts Register'!$AA:$AA,MATCH(A157,'Critical Parts Register'!$C:$C,0)),"")</f>
        <v/>
      </c>
      <c r="K157" s="5" t="str">
        <f>IFERROR(INDEX('Critical Parts Register'!$V:$V,MATCH(A157,'Critical Parts Register'!$C:$C,0)),"")</f>
        <v/>
      </c>
      <c r="L157" s="6"/>
      <c r="M157" s="2" t="str">
        <f t="shared" si="4"/>
        <v/>
      </c>
      <c r="N157" s="2"/>
      <c r="O157" s="2"/>
      <c r="P157" s="2"/>
    </row>
    <row r="158" spans="1:16">
      <c r="A158" s="2">
        <f>CriticalPartsRegister[[#This Row],[Part ID]]</f>
        <v>0</v>
      </c>
      <c r="B158" s="2" t="str">
        <f>IFERROR(INDEX('Critical Parts Register'!$F:$F,MATCH(A158,'Critical Parts Register'!$C:$C,0)),"")</f>
        <v/>
      </c>
      <c r="C158" s="2" t="str">
        <f>IFERROR(INDEX('Critical Parts Register'!$AD:$AD,MATCH(A158,'Critical Parts Register'!$C:$C,0)),"")</f>
        <v/>
      </c>
      <c r="D158" s="5" t="str">
        <f>IFERROR(INDEX('Critical Parts Register'!$T:$T,MATCH(A158,'Critical Parts Register'!$C:$C,0)),"")</f>
        <v/>
      </c>
      <c r="E158" s="5" t="str">
        <f>IFERROR(INDEX('Critical Parts Register'!$U:$U,MATCH(A158,'Critical Parts Register'!$C:$C,0)),"")</f>
        <v/>
      </c>
      <c r="F158" s="5" t="str">
        <f>IFERROR(INDEX('Critical Parts Register'!$W:$W,MATCH(A158,'Critical Parts Register'!$C:$C,0)),"")</f>
        <v/>
      </c>
      <c r="G158" s="5" t="str">
        <f>IFERROR(INDEX('Critical Parts Register'!$X:$X,MATCH(A158,'Critical Parts Register'!$C:$C,0)),"")</f>
        <v/>
      </c>
      <c r="H158" s="5" t="str">
        <f>IFERROR(INDEX('Critical Parts Register'!$Y:$Y,MATCH(A158,'Critical Parts Register'!$C:$C,0)),"")</f>
        <v/>
      </c>
      <c r="I158" s="5" t="str">
        <f>IFERROR(INDEX('Critical Parts Register'!$Z:$Z,MATCH(A158,'Critical Parts Register'!$C:$C,0)),"")</f>
        <v/>
      </c>
      <c r="J158" s="5" t="str">
        <f>IFERROR(INDEX('Critical Parts Register'!$AA:$AA,MATCH(A158,'Critical Parts Register'!$C:$C,0)),"")</f>
        <v/>
      </c>
      <c r="K158" s="5" t="str">
        <f>IFERROR(INDEX('Critical Parts Register'!$V:$V,MATCH(A158,'Critical Parts Register'!$C:$C,0)),"")</f>
        <v/>
      </c>
      <c r="L158" s="6"/>
      <c r="M158" s="2" t="str">
        <f t="shared" si="4"/>
        <v/>
      </c>
      <c r="N158" s="2"/>
      <c r="O158" s="2"/>
      <c r="P158" s="2"/>
    </row>
    <row r="159" spans="1:16">
      <c r="A159" s="2">
        <f>CriticalPartsRegister[[#This Row],[Part ID]]</f>
        <v>0</v>
      </c>
      <c r="B159" s="2" t="str">
        <f>IFERROR(INDEX('Critical Parts Register'!$F:$F,MATCH(A159,'Critical Parts Register'!$C:$C,0)),"")</f>
        <v/>
      </c>
      <c r="C159" s="2" t="str">
        <f>IFERROR(INDEX('Critical Parts Register'!$AD:$AD,MATCH(A159,'Critical Parts Register'!$C:$C,0)),"")</f>
        <v/>
      </c>
      <c r="D159" s="5" t="str">
        <f>IFERROR(INDEX('Critical Parts Register'!$T:$T,MATCH(A159,'Critical Parts Register'!$C:$C,0)),"")</f>
        <v/>
      </c>
      <c r="E159" s="5" t="str">
        <f>IFERROR(INDEX('Critical Parts Register'!$U:$U,MATCH(A159,'Critical Parts Register'!$C:$C,0)),"")</f>
        <v/>
      </c>
      <c r="F159" s="5" t="str">
        <f>IFERROR(INDEX('Critical Parts Register'!$W:$W,MATCH(A159,'Critical Parts Register'!$C:$C,0)),"")</f>
        <v/>
      </c>
      <c r="G159" s="5" t="str">
        <f>IFERROR(INDEX('Critical Parts Register'!$X:$X,MATCH(A159,'Critical Parts Register'!$C:$C,0)),"")</f>
        <v/>
      </c>
      <c r="H159" s="5" t="str">
        <f>IFERROR(INDEX('Critical Parts Register'!$Y:$Y,MATCH(A159,'Critical Parts Register'!$C:$C,0)),"")</f>
        <v/>
      </c>
      <c r="I159" s="5" t="str">
        <f>IFERROR(INDEX('Critical Parts Register'!$Z:$Z,MATCH(A159,'Critical Parts Register'!$C:$C,0)),"")</f>
        <v/>
      </c>
      <c r="J159" s="5" t="str">
        <f>IFERROR(INDEX('Critical Parts Register'!$AA:$AA,MATCH(A159,'Critical Parts Register'!$C:$C,0)),"")</f>
        <v/>
      </c>
      <c r="K159" s="5" t="str">
        <f>IFERROR(INDEX('Critical Parts Register'!$V:$V,MATCH(A159,'Critical Parts Register'!$C:$C,0)),"")</f>
        <v/>
      </c>
      <c r="L159" s="6"/>
      <c r="M159" s="2" t="str">
        <f t="shared" si="4"/>
        <v/>
      </c>
      <c r="N159" s="2"/>
      <c r="O159" s="2"/>
      <c r="P159" s="2"/>
    </row>
    <row r="160" spans="1:16">
      <c r="A160" s="2">
        <f>CriticalPartsRegister[[#This Row],[Part ID]]</f>
        <v>0</v>
      </c>
      <c r="B160" s="2" t="str">
        <f>IFERROR(INDEX('Critical Parts Register'!$F:$F,MATCH(A160,'Critical Parts Register'!$C:$C,0)),"")</f>
        <v/>
      </c>
      <c r="C160" s="2" t="str">
        <f>IFERROR(INDEX('Critical Parts Register'!$AD:$AD,MATCH(A160,'Critical Parts Register'!$C:$C,0)),"")</f>
        <v/>
      </c>
      <c r="D160" s="5" t="str">
        <f>IFERROR(INDEX('Critical Parts Register'!$T:$T,MATCH(A160,'Critical Parts Register'!$C:$C,0)),"")</f>
        <v/>
      </c>
      <c r="E160" s="5" t="str">
        <f>IFERROR(INDEX('Critical Parts Register'!$U:$U,MATCH(A160,'Critical Parts Register'!$C:$C,0)),"")</f>
        <v/>
      </c>
      <c r="F160" s="5" t="str">
        <f>IFERROR(INDEX('Critical Parts Register'!$W:$W,MATCH(A160,'Critical Parts Register'!$C:$C,0)),"")</f>
        <v/>
      </c>
      <c r="G160" s="5" t="str">
        <f>IFERROR(INDEX('Critical Parts Register'!$X:$X,MATCH(A160,'Critical Parts Register'!$C:$C,0)),"")</f>
        <v/>
      </c>
      <c r="H160" s="5" t="str">
        <f>IFERROR(INDEX('Critical Parts Register'!$Y:$Y,MATCH(A160,'Critical Parts Register'!$C:$C,0)),"")</f>
        <v/>
      </c>
      <c r="I160" s="5" t="str">
        <f>IFERROR(INDEX('Critical Parts Register'!$Z:$Z,MATCH(A160,'Critical Parts Register'!$C:$C,0)),"")</f>
        <v/>
      </c>
      <c r="J160" s="5" t="str">
        <f>IFERROR(INDEX('Critical Parts Register'!$AA:$AA,MATCH(A160,'Critical Parts Register'!$C:$C,0)),"")</f>
        <v/>
      </c>
      <c r="K160" s="5" t="str">
        <f>IFERROR(INDEX('Critical Parts Register'!$V:$V,MATCH(A160,'Critical Parts Register'!$C:$C,0)),"")</f>
        <v/>
      </c>
      <c r="L160" s="6"/>
      <c r="M160" s="2" t="str">
        <f t="shared" si="4"/>
        <v/>
      </c>
      <c r="N160" s="2"/>
      <c r="O160" s="2"/>
      <c r="P160" s="2"/>
    </row>
    <row r="161" spans="1:16">
      <c r="A161" s="2">
        <f>CriticalPartsRegister[[#This Row],[Part ID]]</f>
        <v>0</v>
      </c>
      <c r="B161" s="2" t="str">
        <f>IFERROR(INDEX('Critical Parts Register'!$F:$F,MATCH(A161,'Critical Parts Register'!$C:$C,0)),"")</f>
        <v/>
      </c>
      <c r="C161" s="2" t="str">
        <f>IFERROR(INDEX('Critical Parts Register'!$AD:$AD,MATCH(A161,'Critical Parts Register'!$C:$C,0)),"")</f>
        <v/>
      </c>
      <c r="D161" s="5" t="str">
        <f>IFERROR(INDEX('Critical Parts Register'!$T:$T,MATCH(A161,'Critical Parts Register'!$C:$C,0)),"")</f>
        <v/>
      </c>
      <c r="E161" s="5" t="str">
        <f>IFERROR(INDEX('Critical Parts Register'!$U:$U,MATCH(A161,'Critical Parts Register'!$C:$C,0)),"")</f>
        <v/>
      </c>
      <c r="F161" s="5" t="str">
        <f>IFERROR(INDEX('Critical Parts Register'!$W:$W,MATCH(A161,'Critical Parts Register'!$C:$C,0)),"")</f>
        <v/>
      </c>
      <c r="G161" s="5" t="str">
        <f>IFERROR(INDEX('Critical Parts Register'!$X:$X,MATCH(A161,'Critical Parts Register'!$C:$C,0)),"")</f>
        <v/>
      </c>
      <c r="H161" s="5" t="str">
        <f>IFERROR(INDEX('Critical Parts Register'!$Y:$Y,MATCH(A161,'Critical Parts Register'!$C:$C,0)),"")</f>
        <v/>
      </c>
      <c r="I161" s="5" t="str">
        <f>IFERROR(INDEX('Critical Parts Register'!$Z:$Z,MATCH(A161,'Critical Parts Register'!$C:$C,0)),"")</f>
        <v/>
      </c>
      <c r="J161" s="5" t="str">
        <f>IFERROR(INDEX('Critical Parts Register'!$AA:$AA,MATCH(A161,'Critical Parts Register'!$C:$C,0)),"")</f>
        <v/>
      </c>
      <c r="K161" s="5" t="str">
        <f>IFERROR(INDEX('Critical Parts Register'!$V:$V,MATCH(A161,'Critical Parts Register'!$C:$C,0)),"")</f>
        <v/>
      </c>
      <c r="L161" s="6"/>
      <c r="M161" s="2" t="str">
        <f t="shared" si="4"/>
        <v/>
      </c>
      <c r="N161" s="2"/>
      <c r="O161" s="2"/>
      <c r="P161" s="2"/>
    </row>
    <row r="162" spans="1:16">
      <c r="A162" s="2">
        <f>CriticalPartsRegister[[#This Row],[Part ID]]</f>
        <v>0</v>
      </c>
      <c r="B162" s="2" t="str">
        <f>IFERROR(INDEX('Critical Parts Register'!$F:$F,MATCH(A162,'Critical Parts Register'!$C:$C,0)),"")</f>
        <v/>
      </c>
      <c r="C162" s="2" t="str">
        <f>IFERROR(INDEX('Critical Parts Register'!$AD:$AD,MATCH(A162,'Critical Parts Register'!$C:$C,0)),"")</f>
        <v/>
      </c>
      <c r="D162" s="5" t="str">
        <f>IFERROR(INDEX('Critical Parts Register'!$T:$T,MATCH(A162,'Critical Parts Register'!$C:$C,0)),"")</f>
        <v/>
      </c>
      <c r="E162" s="5" t="str">
        <f>IFERROR(INDEX('Critical Parts Register'!$U:$U,MATCH(A162,'Critical Parts Register'!$C:$C,0)),"")</f>
        <v/>
      </c>
      <c r="F162" s="5" t="str">
        <f>IFERROR(INDEX('Critical Parts Register'!$W:$W,MATCH(A162,'Critical Parts Register'!$C:$C,0)),"")</f>
        <v/>
      </c>
      <c r="G162" s="5" t="str">
        <f>IFERROR(INDEX('Critical Parts Register'!$X:$X,MATCH(A162,'Critical Parts Register'!$C:$C,0)),"")</f>
        <v/>
      </c>
      <c r="H162" s="5" t="str">
        <f>IFERROR(INDEX('Critical Parts Register'!$Y:$Y,MATCH(A162,'Critical Parts Register'!$C:$C,0)),"")</f>
        <v/>
      </c>
      <c r="I162" s="5" t="str">
        <f>IFERROR(INDEX('Critical Parts Register'!$Z:$Z,MATCH(A162,'Critical Parts Register'!$C:$C,0)),"")</f>
        <v/>
      </c>
      <c r="J162" s="5" t="str">
        <f>IFERROR(INDEX('Critical Parts Register'!$AA:$AA,MATCH(A162,'Critical Parts Register'!$C:$C,0)),"")</f>
        <v/>
      </c>
      <c r="K162" s="5" t="str">
        <f>IFERROR(INDEX('Critical Parts Register'!$V:$V,MATCH(A162,'Critical Parts Register'!$C:$C,0)),"")</f>
        <v/>
      </c>
      <c r="L162" s="6"/>
      <c r="M162" s="2" t="str">
        <f t="shared" ref="M162:M193" si="5">IF(OR(H162="",J162=""),"",IF(H162&lt;=J162,"Raise purchase order or batch review",IF(H162&lt;=J162+1,"Review within 30 days","No action")))</f>
        <v/>
      </c>
      <c r="N162" s="2"/>
      <c r="O162" s="2"/>
      <c r="P162" s="2"/>
    </row>
    <row r="163" spans="1:16">
      <c r="A163" s="2">
        <f>CriticalPartsRegister[[#This Row],[Part ID]]</f>
        <v>0</v>
      </c>
      <c r="B163" s="2" t="str">
        <f>IFERROR(INDEX('Critical Parts Register'!$F:$F,MATCH(A163,'Critical Parts Register'!$C:$C,0)),"")</f>
        <v/>
      </c>
      <c r="C163" s="2" t="str">
        <f>IFERROR(INDEX('Critical Parts Register'!$AD:$AD,MATCH(A163,'Critical Parts Register'!$C:$C,0)),"")</f>
        <v/>
      </c>
      <c r="D163" s="5" t="str">
        <f>IFERROR(INDEX('Critical Parts Register'!$T:$T,MATCH(A163,'Critical Parts Register'!$C:$C,0)),"")</f>
        <v/>
      </c>
      <c r="E163" s="5" t="str">
        <f>IFERROR(INDEX('Critical Parts Register'!$U:$U,MATCH(A163,'Critical Parts Register'!$C:$C,0)),"")</f>
        <v/>
      </c>
      <c r="F163" s="5" t="str">
        <f>IFERROR(INDEX('Critical Parts Register'!$W:$W,MATCH(A163,'Critical Parts Register'!$C:$C,0)),"")</f>
        <v/>
      </c>
      <c r="G163" s="5" t="str">
        <f>IFERROR(INDEX('Critical Parts Register'!$X:$X,MATCH(A163,'Critical Parts Register'!$C:$C,0)),"")</f>
        <v/>
      </c>
      <c r="H163" s="5" t="str">
        <f>IFERROR(INDEX('Critical Parts Register'!$Y:$Y,MATCH(A163,'Critical Parts Register'!$C:$C,0)),"")</f>
        <v/>
      </c>
      <c r="I163" s="5" t="str">
        <f>IFERROR(INDEX('Critical Parts Register'!$Z:$Z,MATCH(A163,'Critical Parts Register'!$C:$C,0)),"")</f>
        <v/>
      </c>
      <c r="J163" s="5" t="str">
        <f>IFERROR(INDEX('Critical Parts Register'!$AA:$AA,MATCH(A163,'Critical Parts Register'!$C:$C,0)),"")</f>
        <v/>
      </c>
      <c r="K163" s="5" t="str">
        <f>IFERROR(INDEX('Critical Parts Register'!$V:$V,MATCH(A163,'Critical Parts Register'!$C:$C,0)),"")</f>
        <v/>
      </c>
      <c r="L163" s="6"/>
      <c r="M163" s="2" t="str">
        <f t="shared" si="5"/>
        <v/>
      </c>
      <c r="N163" s="2"/>
      <c r="O163" s="2"/>
      <c r="P163" s="2"/>
    </row>
    <row r="164" spans="1:16">
      <c r="A164" s="2">
        <f>CriticalPartsRegister[[#This Row],[Part ID]]</f>
        <v>0</v>
      </c>
      <c r="B164" s="2" t="str">
        <f>IFERROR(INDEX('Critical Parts Register'!$F:$F,MATCH(A164,'Critical Parts Register'!$C:$C,0)),"")</f>
        <v/>
      </c>
      <c r="C164" s="2" t="str">
        <f>IFERROR(INDEX('Critical Parts Register'!$AD:$AD,MATCH(A164,'Critical Parts Register'!$C:$C,0)),"")</f>
        <v/>
      </c>
      <c r="D164" s="5" t="str">
        <f>IFERROR(INDEX('Critical Parts Register'!$T:$T,MATCH(A164,'Critical Parts Register'!$C:$C,0)),"")</f>
        <v/>
      </c>
      <c r="E164" s="5" t="str">
        <f>IFERROR(INDEX('Critical Parts Register'!$U:$U,MATCH(A164,'Critical Parts Register'!$C:$C,0)),"")</f>
        <v/>
      </c>
      <c r="F164" s="5" t="str">
        <f>IFERROR(INDEX('Critical Parts Register'!$W:$W,MATCH(A164,'Critical Parts Register'!$C:$C,0)),"")</f>
        <v/>
      </c>
      <c r="G164" s="5" t="str">
        <f>IFERROR(INDEX('Critical Parts Register'!$X:$X,MATCH(A164,'Critical Parts Register'!$C:$C,0)),"")</f>
        <v/>
      </c>
      <c r="H164" s="5" t="str">
        <f>IFERROR(INDEX('Critical Parts Register'!$Y:$Y,MATCH(A164,'Critical Parts Register'!$C:$C,0)),"")</f>
        <v/>
      </c>
      <c r="I164" s="5" t="str">
        <f>IFERROR(INDEX('Critical Parts Register'!$Z:$Z,MATCH(A164,'Critical Parts Register'!$C:$C,0)),"")</f>
        <v/>
      </c>
      <c r="J164" s="5" t="str">
        <f>IFERROR(INDEX('Critical Parts Register'!$AA:$AA,MATCH(A164,'Critical Parts Register'!$C:$C,0)),"")</f>
        <v/>
      </c>
      <c r="K164" s="5" t="str">
        <f>IFERROR(INDEX('Critical Parts Register'!$V:$V,MATCH(A164,'Critical Parts Register'!$C:$C,0)),"")</f>
        <v/>
      </c>
      <c r="L164" s="6"/>
      <c r="M164" s="2" t="str">
        <f t="shared" si="5"/>
        <v/>
      </c>
      <c r="N164" s="2"/>
      <c r="O164" s="2"/>
      <c r="P164" s="2"/>
    </row>
    <row r="165" spans="1:16">
      <c r="A165" s="2">
        <f>CriticalPartsRegister[[#This Row],[Part ID]]</f>
        <v>0</v>
      </c>
      <c r="B165" s="2" t="str">
        <f>IFERROR(INDEX('Critical Parts Register'!$F:$F,MATCH(A165,'Critical Parts Register'!$C:$C,0)),"")</f>
        <v/>
      </c>
      <c r="C165" s="2" t="str">
        <f>IFERROR(INDEX('Critical Parts Register'!$AD:$AD,MATCH(A165,'Critical Parts Register'!$C:$C,0)),"")</f>
        <v/>
      </c>
      <c r="D165" s="5" t="str">
        <f>IFERROR(INDEX('Critical Parts Register'!$T:$T,MATCH(A165,'Critical Parts Register'!$C:$C,0)),"")</f>
        <v/>
      </c>
      <c r="E165" s="5" t="str">
        <f>IFERROR(INDEX('Critical Parts Register'!$U:$U,MATCH(A165,'Critical Parts Register'!$C:$C,0)),"")</f>
        <v/>
      </c>
      <c r="F165" s="5" t="str">
        <f>IFERROR(INDEX('Critical Parts Register'!$W:$W,MATCH(A165,'Critical Parts Register'!$C:$C,0)),"")</f>
        <v/>
      </c>
      <c r="G165" s="5" t="str">
        <f>IFERROR(INDEX('Critical Parts Register'!$X:$X,MATCH(A165,'Critical Parts Register'!$C:$C,0)),"")</f>
        <v/>
      </c>
      <c r="H165" s="5" t="str">
        <f>IFERROR(INDEX('Critical Parts Register'!$Y:$Y,MATCH(A165,'Critical Parts Register'!$C:$C,0)),"")</f>
        <v/>
      </c>
      <c r="I165" s="5" t="str">
        <f>IFERROR(INDEX('Critical Parts Register'!$Z:$Z,MATCH(A165,'Critical Parts Register'!$C:$C,0)),"")</f>
        <v/>
      </c>
      <c r="J165" s="5" t="str">
        <f>IFERROR(INDEX('Critical Parts Register'!$AA:$AA,MATCH(A165,'Critical Parts Register'!$C:$C,0)),"")</f>
        <v/>
      </c>
      <c r="K165" s="5" t="str">
        <f>IFERROR(INDEX('Critical Parts Register'!$V:$V,MATCH(A165,'Critical Parts Register'!$C:$C,0)),"")</f>
        <v/>
      </c>
      <c r="L165" s="6"/>
      <c r="M165" s="2" t="str">
        <f t="shared" si="5"/>
        <v/>
      </c>
      <c r="N165" s="2"/>
      <c r="O165" s="2"/>
      <c r="P165" s="2"/>
    </row>
    <row r="166" spans="1:16">
      <c r="A166" s="2">
        <f>CriticalPartsRegister[[#This Row],[Part ID]]</f>
        <v>0</v>
      </c>
      <c r="B166" s="2" t="str">
        <f>IFERROR(INDEX('Critical Parts Register'!$F:$F,MATCH(A166,'Critical Parts Register'!$C:$C,0)),"")</f>
        <v/>
      </c>
      <c r="C166" s="2" t="str">
        <f>IFERROR(INDEX('Critical Parts Register'!$AD:$AD,MATCH(A166,'Critical Parts Register'!$C:$C,0)),"")</f>
        <v/>
      </c>
      <c r="D166" s="5" t="str">
        <f>IFERROR(INDEX('Critical Parts Register'!$T:$T,MATCH(A166,'Critical Parts Register'!$C:$C,0)),"")</f>
        <v/>
      </c>
      <c r="E166" s="5" t="str">
        <f>IFERROR(INDEX('Critical Parts Register'!$U:$U,MATCH(A166,'Critical Parts Register'!$C:$C,0)),"")</f>
        <v/>
      </c>
      <c r="F166" s="5" t="str">
        <f>IFERROR(INDEX('Critical Parts Register'!$W:$W,MATCH(A166,'Critical Parts Register'!$C:$C,0)),"")</f>
        <v/>
      </c>
      <c r="G166" s="5" t="str">
        <f>IFERROR(INDEX('Critical Parts Register'!$X:$X,MATCH(A166,'Critical Parts Register'!$C:$C,0)),"")</f>
        <v/>
      </c>
      <c r="H166" s="5" t="str">
        <f>IFERROR(INDEX('Critical Parts Register'!$Y:$Y,MATCH(A166,'Critical Parts Register'!$C:$C,0)),"")</f>
        <v/>
      </c>
      <c r="I166" s="5" t="str">
        <f>IFERROR(INDEX('Critical Parts Register'!$Z:$Z,MATCH(A166,'Critical Parts Register'!$C:$C,0)),"")</f>
        <v/>
      </c>
      <c r="J166" s="5" t="str">
        <f>IFERROR(INDEX('Critical Parts Register'!$AA:$AA,MATCH(A166,'Critical Parts Register'!$C:$C,0)),"")</f>
        <v/>
      </c>
      <c r="K166" s="5" t="str">
        <f>IFERROR(INDEX('Critical Parts Register'!$V:$V,MATCH(A166,'Critical Parts Register'!$C:$C,0)),"")</f>
        <v/>
      </c>
      <c r="L166" s="6"/>
      <c r="M166" s="2" t="str">
        <f t="shared" si="5"/>
        <v/>
      </c>
      <c r="N166" s="2"/>
      <c r="O166" s="2"/>
      <c r="P166" s="2"/>
    </row>
    <row r="167" spans="1:16">
      <c r="A167" s="2">
        <f>CriticalPartsRegister[[#This Row],[Part ID]]</f>
        <v>0</v>
      </c>
      <c r="B167" s="2" t="str">
        <f>IFERROR(INDEX('Critical Parts Register'!$F:$F,MATCH(A167,'Critical Parts Register'!$C:$C,0)),"")</f>
        <v/>
      </c>
      <c r="C167" s="2" t="str">
        <f>IFERROR(INDEX('Critical Parts Register'!$AD:$AD,MATCH(A167,'Critical Parts Register'!$C:$C,0)),"")</f>
        <v/>
      </c>
      <c r="D167" s="5" t="str">
        <f>IFERROR(INDEX('Critical Parts Register'!$T:$T,MATCH(A167,'Critical Parts Register'!$C:$C,0)),"")</f>
        <v/>
      </c>
      <c r="E167" s="5" t="str">
        <f>IFERROR(INDEX('Critical Parts Register'!$U:$U,MATCH(A167,'Critical Parts Register'!$C:$C,0)),"")</f>
        <v/>
      </c>
      <c r="F167" s="5" t="str">
        <f>IFERROR(INDEX('Critical Parts Register'!$W:$W,MATCH(A167,'Critical Parts Register'!$C:$C,0)),"")</f>
        <v/>
      </c>
      <c r="G167" s="5" t="str">
        <f>IFERROR(INDEX('Critical Parts Register'!$X:$X,MATCH(A167,'Critical Parts Register'!$C:$C,0)),"")</f>
        <v/>
      </c>
      <c r="H167" s="5" t="str">
        <f>IFERROR(INDEX('Critical Parts Register'!$Y:$Y,MATCH(A167,'Critical Parts Register'!$C:$C,0)),"")</f>
        <v/>
      </c>
      <c r="I167" s="5" t="str">
        <f>IFERROR(INDEX('Critical Parts Register'!$Z:$Z,MATCH(A167,'Critical Parts Register'!$C:$C,0)),"")</f>
        <v/>
      </c>
      <c r="J167" s="5" t="str">
        <f>IFERROR(INDEX('Critical Parts Register'!$AA:$AA,MATCH(A167,'Critical Parts Register'!$C:$C,0)),"")</f>
        <v/>
      </c>
      <c r="K167" s="5" t="str">
        <f>IFERROR(INDEX('Critical Parts Register'!$V:$V,MATCH(A167,'Critical Parts Register'!$C:$C,0)),"")</f>
        <v/>
      </c>
      <c r="L167" s="6"/>
      <c r="M167" s="2" t="str">
        <f t="shared" si="5"/>
        <v/>
      </c>
      <c r="N167" s="2"/>
      <c r="O167" s="2"/>
      <c r="P167" s="2"/>
    </row>
    <row r="168" spans="1:16">
      <c r="A168" s="2">
        <f>CriticalPartsRegister[[#This Row],[Part ID]]</f>
        <v>0</v>
      </c>
      <c r="B168" s="2" t="str">
        <f>IFERROR(INDEX('Critical Parts Register'!$F:$F,MATCH(A168,'Critical Parts Register'!$C:$C,0)),"")</f>
        <v/>
      </c>
      <c r="C168" s="2" t="str">
        <f>IFERROR(INDEX('Critical Parts Register'!$AD:$AD,MATCH(A168,'Critical Parts Register'!$C:$C,0)),"")</f>
        <v/>
      </c>
      <c r="D168" s="5" t="str">
        <f>IFERROR(INDEX('Critical Parts Register'!$T:$T,MATCH(A168,'Critical Parts Register'!$C:$C,0)),"")</f>
        <v/>
      </c>
      <c r="E168" s="5" t="str">
        <f>IFERROR(INDEX('Critical Parts Register'!$U:$U,MATCH(A168,'Critical Parts Register'!$C:$C,0)),"")</f>
        <v/>
      </c>
      <c r="F168" s="5" t="str">
        <f>IFERROR(INDEX('Critical Parts Register'!$W:$W,MATCH(A168,'Critical Parts Register'!$C:$C,0)),"")</f>
        <v/>
      </c>
      <c r="G168" s="5" t="str">
        <f>IFERROR(INDEX('Critical Parts Register'!$X:$X,MATCH(A168,'Critical Parts Register'!$C:$C,0)),"")</f>
        <v/>
      </c>
      <c r="H168" s="5" t="str">
        <f>IFERROR(INDEX('Critical Parts Register'!$Y:$Y,MATCH(A168,'Critical Parts Register'!$C:$C,0)),"")</f>
        <v/>
      </c>
      <c r="I168" s="5" t="str">
        <f>IFERROR(INDEX('Critical Parts Register'!$Z:$Z,MATCH(A168,'Critical Parts Register'!$C:$C,0)),"")</f>
        <v/>
      </c>
      <c r="J168" s="5" t="str">
        <f>IFERROR(INDEX('Critical Parts Register'!$AA:$AA,MATCH(A168,'Critical Parts Register'!$C:$C,0)),"")</f>
        <v/>
      </c>
      <c r="K168" s="5" t="str">
        <f>IFERROR(INDEX('Critical Parts Register'!$V:$V,MATCH(A168,'Critical Parts Register'!$C:$C,0)),"")</f>
        <v/>
      </c>
      <c r="L168" s="6"/>
      <c r="M168" s="2" t="str">
        <f t="shared" si="5"/>
        <v/>
      </c>
      <c r="N168" s="2"/>
      <c r="O168" s="2"/>
      <c r="P168" s="2"/>
    </row>
    <row r="169" spans="1:16">
      <c r="A169" s="2">
        <f>CriticalPartsRegister[[#This Row],[Part ID]]</f>
        <v>0</v>
      </c>
      <c r="B169" s="2" t="str">
        <f>IFERROR(INDEX('Critical Parts Register'!$F:$F,MATCH(A169,'Critical Parts Register'!$C:$C,0)),"")</f>
        <v/>
      </c>
      <c r="C169" s="2" t="str">
        <f>IFERROR(INDEX('Critical Parts Register'!$AD:$AD,MATCH(A169,'Critical Parts Register'!$C:$C,0)),"")</f>
        <v/>
      </c>
      <c r="D169" s="5" t="str">
        <f>IFERROR(INDEX('Critical Parts Register'!$T:$T,MATCH(A169,'Critical Parts Register'!$C:$C,0)),"")</f>
        <v/>
      </c>
      <c r="E169" s="5" t="str">
        <f>IFERROR(INDEX('Critical Parts Register'!$U:$U,MATCH(A169,'Critical Parts Register'!$C:$C,0)),"")</f>
        <v/>
      </c>
      <c r="F169" s="5" t="str">
        <f>IFERROR(INDEX('Critical Parts Register'!$W:$W,MATCH(A169,'Critical Parts Register'!$C:$C,0)),"")</f>
        <v/>
      </c>
      <c r="G169" s="5" t="str">
        <f>IFERROR(INDEX('Critical Parts Register'!$X:$X,MATCH(A169,'Critical Parts Register'!$C:$C,0)),"")</f>
        <v/>
      </c>
      <c r="H169" s="5" t="str">
        <f>IFERROR(INDEX('Critical Parts Register'!$Y:$Y,MATCH(A169,'Critical Parts Register'!$C:$C,0)),"")</f>
        <v/>
      </c>
      <c r="I169" s="5" t="str">
        <f>IFERROR(INDEX('Critical Parts Register'!$Z:$Z,MATCH(A169,'Critical Parts Register'!$C:$C,0)),"")</f>
        <v/>
      </c>
      <c r="J169" s="5" t="str">
        <f>IFERROR(INDEX('Critical Parts Register'!$AA:$AA,MATCH(A169,'Critical Parts Register'!$C:$C,0)),"")</f>
        <v/>
      </c>
      <c r="K169" s="5" t="str">
        <f>IFERROR(INDEX('Critical Parts Register'!$V:$V,MATCH(A169,'Critical Parts Register'!$C:$C,0)),"")</f>
        <v/>
      </c>
      <c r="L169" s="6"/>
      <c r="M169" s="2" t="str">
        <f t="shared" si="5"/>
        <v/>
      </c>
      <c r="N169" s="2"/>
      <c r="O169" s="2"/>
      <c r="P169" s="2"/>
    </row>
    <row r="170" spans="1:16">
      <c r="A170" s="2">
        <f>CriticalPartsRegister[[#This Row],[Part ID]]</f>
        <v>0</v>
      </c>
      <c r="B170" s="2" t="str">
        <f>IFERROR(INDEX('Critical Parts Register'!$F:$F,MATCH(A170,'Critical Parts Register'!$C:$C,0)),"")</f>
        <v/>
      </c>
      <c r="C170" s="2" t="str">
        <f>IFERROR(INDEX('Critical Parts Register'!$AD:$AD,MATCH(A170,'Critical Parts Register'!$C:$C,0)),"")</f>
        <v/>
      </c>
      <c r="D170" s="5" t="str">
        <f>IFERROR(INDEX('Critical Parts Register'!$T:$T,MATCH(A170,'Critical Parts Register'!$C:$C,0)),"")</f>
        <v/>
      </c>
      <c r="E170" s="5" t="str">
        <f>IFERROR(INDEX('Critical Parts Register'!$U:$U,MATCH(A170,'Critical Parts Register'!$C:$C,0)),"")</f>
        <v/>
      </c>
      <c r="F170" s="5" t="str">
        <f>IFERROR(INDEX('Critical Parts Register'!$W:$W,MATCH(A170,'Critical Parts Register'!$C:$C,0)),"")</f>
        <v/>
      </c>
      <c r="G170" s="5" t="str">
        <f>IFERROR(INDEX('Critical Parts Register'!$X:$X,MATCH(A170,'Critical Parts Register'!$C:$C,0)),"")</f>
        <v/>
      </c>
      <c r="H170" s="5" t="str">
        <f>IFERROR(INDEX('Critical Parts Register'!$Y:$Y,MATCH(A170,'Critical Parts Register'!$C:$C,0)),"")</f>
        <v/>
      </c>
      <c r="I170" s="5" t="str">
        <f>IFERROR(INDEX('Critical Parts Register'!$Z:$Z,MATCH(A170,'Critical Parts Register'!$C:$C,0)),"")</f>
        <v/>
      </c>
      <c r="J170" s="5" t="str">
        <f>IFERROR(INDEX('Critical Parts Register'!$AA:$AA,MATCH(A170,'Critical Parts Register'!$C:$C,0)),"")</f>
        <v/>
      </c>
      <c r="K170" s="5" t="str">
        <f>IFERROR(INDEX('Critical Parts Register'!$V:$V,MATCH(A170,'Critical Parts Register'!$C:$C,0)),"")</f>
        <v/>
      </c>
      <c r="L170" s="6"/>
      <c r="M170" s="2" t="str">
        <f t="shared" si="5"/>
        <v/>
      </c>
      <c r="N170" s="2"/>
      <c r="O170" s="2"/>
      <c r="P170" s="2"/>
    </row>
    <row r="171" spans="1:16">
      <c r="A171" s="2">
        <f>CriticalPartsRegister[[#This Row],[Part ID]]</f>
        <v>0</v>
      </c>
      <c r="B171" s="2" t="str">
        <f>IFERROR(INDEX('Critical Parts Register'!$F:$F,MATCH(A171,'Critical Parts Register'!$C:$C,0)),"")</f>
        <v/>
      </c>
      <c r="C171" s="2" t="str">
        <f>IFERROR(INDEX('Critical Parts Register'!$AD:$AD,MATCH(A171,'Critical Parts Register'!$C:$C,0)),"")</f>
        <v/>
      </c>
      <c r="D171" s="5" t="str">
        <f>IFERROR(INDEX('Critical Parts Register'!$T:$T,MATCH(A171,'Critical Parts Register'!$C:$C,0)),"")</f>
        <v/>
      </c>
      <c r="E171" s="5" t="str">
        <f>IFERROR(INDEX('Critical Parts Register'!$U:$U,MATCH(A171,'Critical Parts Register'!$C:$C,0)),"")</f>
        <v/>
      </c>
      <c r="F171" s="5" t="str">
        <f>IFERROR(INDEX('Critical Parts Register'!$W:$W,MATCH(A171,'Critical Parts Register'!$C:$C,0)),"")</f>
        <v/>
      </c>
      <c r="G171" s="5" t="str">
        <f>IFERROR(INDEX('Critical Parts Register'!$X:$X,MATCH(A171,'Critical Parts Register'!$C:$C,0)),"")</f>
        <v/>
      </c>
      <c r="H171" s="5" t="str">
        <f>IFERROR(INDEX('Critical Parts Register'!$Y:$Y,MATCH(A171,'Critical Parts Register'!$C:$C,0)),"")</f>
        <v/>
      </c>
      <c r="I171" s="5" t="str">
        <f>IFERROR(INDEX('Critical Parts Register'!$Z:$Z,MATCH(A171,'Critical Parts Register'!$C:$C,0)),"")</f>
        <v/>
      </c>
      <c r="J171" s="5" t="str">
        <f>IFERROR(INDEX('Critical Parts Register'!$AA:$AA,MATCH(A171,'Critical Parts Register'!$C:$C,0)),"")</f>
        <v/>
      </c>
      <c r="K171" s="5" t="str">
        <f>IFERROR(INDEX('Critical Parts Register'!$V:$V,MATCH(A171,'Critical Parts Register'!$C:$C,0)),"")</f>
        <v/>
      </c>
      <c r="L171" s="6"/>
      <c r="M171" s="2" t="str">
        <f t="shared" si="5"/>
        <v/>
      </c>
      <c r="N171" s="2"/>
      <c r="O171" s="2"/>
      <c r="P171" s="2"/>
    </row>
    <row r="172" spans="1:16">
      <c r="A172" s="2">
        <f>CriticalPartsRegister[[#This Row],[Part ID]]</f>
        <v>0</v>
      </c>
      <c r="B172" s="2" t="str">
        <f>IFERROR(INDEX('Critical Parts Register'!$F:$F,MATCH(A172,'Critical Parts Register'!$C:$C,0)),"")</f>
        <v/>
      </c>
      <c r="C172" s="2" t="str">
        <f>IFERROR(INDEX('Critical Parts Register'!$AD:$AD,MATCH(A172,'Critical Parts Register'!$C:$C,0)),"")</f>
        <v/>
      </c>
      <c r="D172" s="5" t="str">
        <f>IFERROR(INDEX('Critical Parts Register'!$T:$T,MATCH(A172,'Critical Parts Register'!$C:$C,0)),"")</f>
        <v/>
      </c>
      <c r="E172" s="5" t="str">
        <f>IFERROR(INDEX('Critical Parts Register'!$U:$U,MATCH(A172,'Critical Parts Register'!$C:$C,0)),"")</f>
        <v/>
      </c>
      <c r="F172" s="5" t="str">
        <f>IFERROR(INDEX('Critical Parts Register'!$W:$W,MATCH(A172,'Critical Parts Register'!$C:$C,0)),"")</f>
        <v/>
      </c>
      <c r="G172" s="5" t="str">
        <f>IFERROR(INDEX('Critical Parts Register'!$X:$X,MATCH(A172,'Critical Parts Register'!$C:$C,0)),"")</f>
        <v/>
      </c>
      <c r="H172" s="5" t="str">
        <f>IFERROR(INDEX('Critical Parts Register'!$Y:$Y,MATCH(A172,'Critical Parts Register'!$C:$C,0)),"")</f>
        <v/>
      </c>
      <c r="I172" s="5" t="str">
        <f>IFERROR(INDEX('Critical Parts Register'!$Z:$Z,MATCH(A172,'Critical Parts Register'!$C:$C,0)),"")</f>
        <v/>
      </c>
      <c r="J172" s="5" t="str">
        <f>IFERROR(INDEX('Critical Parts Register'!$AA:$AA,MATCH(A172,'Critical Parts Register'!$C:$C,0)),"")</f>
        <v/>
      </c>
      <c r="K172" s="5" t="str">
        <f>IFERROR(INDEX('Critical Parts Register'!$V:$V,MATCH(A172,'Critical Parts Register'!$C:$C,0)),"")</f>
        <v/>
      </c>
      <c r="L172" s="6"/>
      <c r="M172" s="2" t="str">
        <f t="shared" si="5"/>
        <v/>
      </c>
      <c r="N172" s="2"/>
      <c r="O172" s="2"/>
      <c r="P172" s="2"/>
    </row>
    <row r="173" spans="1:16">
      <c r="A173" s="2">
        <f>CriticalPartsRegister[[#This Row],[Part ID]]</f>
        <v>0</v>
      </c>
      <c r="B173" s="2" t="str">
        <f>IFERROR(INDEX('Critical Parts Register'!$F:$F,MATCH(A173,'Critical Parts Register'!$C:$C,0)),"")</f>
        <v/>
      </c>
      <c r="C173" s="2" t="str">
        <f>IFERROR(INDEX('Critical Parts Register'!$AD:$AD,MATCH(A173,'Critical Parts Register'!$C:$C,0)),"")</f>
        <v/>
      </c>
      <c r="D173" s="5" t="str">
        <f>IFERROR(INDEX('Critical Parts Register'!$T:$T,MATCH(A173,'Critical Parts Register'!$C:$C,0)),"")</f>
        <v/>
      </c>
      <c r="E173" s="5" t="str">
        <f>IFERROR(INDEX('Critical Parts Register'!$U:$U,MATCH(A173,'Critical Parts Register'!$C:$C,0)),"")</f>
        <v/>
      </c>
      <c r="F173" s="5" t="str">
        <f>IFERROR(INDEX('Critical Parts Register'!$W:$W,MATCH(A173,'Critical Parts Register'!$C:$C,0)),"")</f>
        <v/>
      </c>
      <c r="G173" s="5" t="str">
        <f>IFERROR(INDEX('Critical Parts Register'!$X:$X,MATCH(A173,'Critical Parts Register'!$C:$C,0)),"")</f>
        <v/>
      </c>
      <c r="H173" s="5" t="str">
        <f>IFERROR(INDEX('Critical Parts Register'!$Y:$Y,MATCH(A173,'Critical Parts Register'!$C:$C,0)),"")</f>
        <v/>
      </c>
      <c r="I173" s="5" t="str">
        <f>IFERROR(INDEX('Critical Parts Register'!$Z:$Z,MATCH(A173,'Critical Parts Register'!$C:$C,0)),"")</f>
        <v/>
      </c>
      <c r="J173" s="5" t="str">
        <f>IFERROR(INDEX('Critical Parts Register'!$AA:$AA,MATCH(A173,'Critical Parts Register'!$C:$C,0)),"")</f>
        <v/>
      </c>
      <c r="K173" s="5" t="str">
        <f>IFERROR(INDEX('Critical Parts Register'!$V:$V,MATCH(A173,'Critical Parts Register'!$C:$C,0)),"")</f>
        <v/>
      </c>
      <c r="L173" s="6"/>
      <c r="M173" s="2" t="str">
        <f t="shared" si="5"/>
        <v/>
      </c>
      <c r="N173" s="2"/>
      <c r="O173" s="2"/>
      <c r="P173" s="2"/>
    </row>
    <row r="174" spans="1:16">
      <c r="A174" s="2">
        <f>CriticalPartsRegister[[#This Row],[Part ID]]</f>
        <v>0</v>
      </c>
      <c r="B174" s="2" t="str">
        <f>IFERROR(INDEX('Critical Parts Register'!$F:$F,MATCH(A174,'Critical Parts Register'!$C:$C,0)),"")</f>
        <v/>
      </c>
      <c r="C174" s="2" t="str">
        <f>IFERROR(INDEX('Critical Parts Register'!$AD:$AD,MATCH(A174,'Critical Parts Register'!$C:$C,0)),"")</f>
        <v/>
      </c>
      <c r="D174" s="5" t="str">
        <f>IFERROR(INDEX('Critical Parts Register'!$T:$T,MATCH(A174,'Critical Parts Register'!$C:$C,0)),"")</f>
        <v/>
      </c>
      <c r="E174" s="5" t="str">
        <f>IFERROR(INDEX('Critical Parts Register'!$U:$U,MATCH(A174,'Critical Parts Register'!$C:$C,0)),"")</f>
        <v/>
      </c>
      <c r="F174" s="5" t="str">
        <f>IFERROR(INDEX('Critical Parts Register'!$W:$W,MATCH(A174,'Critical Parts Register'!$C:$C,0)),"")</f>
        <v/>
      </c>
      <c r="G174" s="5" t="str">
        <f>IFERROR(INDEX('Critical Parts Register'!$X:$X,MATCH(A174,'Critical Parts Register'!$C:$C,0)),"")</f>
        <v/>
      </c>
      <c r="H174" s="5" t="str">
        <f>IFERROR(INDEX('Critical Parts Register'!$Y:$Y,MATCH(A174,'Critical Parts Register'!$C:$C,0)),"")</f>
        <v/>
      </c>
      <c r="I174" s="5" t="str">
        <f>IFERROR(INDEX('Critical Parts Register'!$Z:$Z,MATCH(A174,'Critical Parts Register'!$C:$C,0)),"")</f>
        <v/>
      </c>
      <c r="J174" s="5" t="str">
        <f>IFERROR(INDEX('Critical Parts Register'!$AA:$AA,MATCH(A174,'Critical Parts Register'!$C:$C,0)),"")</f>
        <v/>
      </c>
      <c r="K174" s="5" t="str">
        <f>IFERROR(INDEX('Critical Parts Register'!$V:$V,MATCH(A174,'Critical Parts Register'!$C:$C,0)),"")</f>
        <v/>
      </c>
      <c r="L174" s="6"/>
      <c r="M174" s="2" t="str">
        <f t="shared" si="5"/>
        <v/>
      </c>
      <c r="N174" s="2"/>
      <c r="O174" s="2"/>
      <c r="P174" s="2"/>
    </row>
    <row r="175" spans="1:16">
      <c r="A175" s="2">
        <f>CriticalPartsRegister[[#This Row],[Part ID]]</f>
        <v>0</v>
      </c>
      <c r="B175" s="2" t="str">
        <f>IFERROR(INDEX('Critical Parts Register'!$F:$F,MATCH(A175,'Critical Parts Register'!$C:$C,0)),"")</f>
        <v/>
      </c>
      <c r="C175" s="2" t="str">
        <f>IFERROR(INDEX('Critical Parts Register'!$AD:$AD,MATCH(A175,'Critical Parts Register'!$C:$C,0)),"")</f>
        <v/>
      </c>
      <c r="D175" s="5" t="str">
        <f>IFERROR(INDEX('Critical Parts Register'!$T:$T,MATCH(A175,'Critical Parts Register'!$C:$C,0)),"")</f>
        <v/>
      </c>
      <c r="E175" s="5" t="str">
        <f>IFERROR(INDEX('Critical Parts Register'!$U:$U,MATCH(A175,'Critical Parts Register'!$C:$C,0)),"")</f>
        <v/>
      </c>
      <c r="F175" s="5" t="str">
        <f>IFERROR(INDEX('Critical Parts Register'!$W:$W,MATCH(A175,'Critical Parts Register'!$C:$C,0)),"")</f>
        <v/>
      </c>
      <c r="G175" s="5" t="str">
        <f>IFERROR(INDEX('Critical Parts Register'!$X:$X,MATCH(A175,'Critical Parts Register'!$C:$C,0)),"")</f>
        <v/>
      </c>
      <c r="H175" s="5" t="str">
        <f>IFERROR(INDEX('Critical Parts Register'!$Y:$Y,MATCH(A175,'Critical Parts Register'!$C:$C,0)),"")</f>
        <v/>
      </c>
      <c r="I175" s="5" t="str">
        <f>IFERROR(INDEX('Critical Parts Register'!$Z:$Z,MATCH(A175,'Critical Parts Register'!$C:$C,0)),"")</f>
        <v/>
      </c>
      <c r="J175" s="5" t="str">
        <f>IFERROR(INDEX('Critical Parts Register'!$AA:$AA,MATCH(A175,'Critical Parts Register'!$C:$C,0)),"")</f>
        <v/>
      </c>
      <c r="K175" s="5" t="str">
        <f>IFERROR(INDEX('Critical Parts Register'!$V:$V,MATCH(A175,'Critical Parts Register'!$C:$C,0)),"")</f>
        <v/>
      </c>
      <c r="L175" s="6"/>
      <c r="M175" s="2" t="str">
        <f t="shared" si="5"/>
        <v/>
      </c>
      <c r="N175" s="2"/>
      <c r="O175" s="2"/>
      <c r="P175" s="2"/>
    </row>
    <row r="176" spans="1:16">
      <c r="A176" s="2">
        <f>CriticalPartsRegister[[#This Row],[Part ID]]</f>
        <v>0</v>
      </c>
      <c r="B176" s="2" t="str">
        <f>IFERROR(INDEX('Critical Parts Register'!$F:$F,MATCH(A176,'Critical Parts Register'!$C:$C,0)),"")</f>
        <v/>
      </c>
      <c r="C176" s="2" t="str">
        <f>IFERROR(INDEX('Critical Parts Register'!$AD:$AD,MATCH(A176,'Critical Parts Register'!$C:$C,0)),"")</f>
        <v/>
      </c>
      <c r="D176" s="5" t="str">
        <f>IFERROR(INDEX('Critical Parts Register'!$T:$T,MATCH(A176,'Critical Parts Register'!$C:$C,0)),"")</f>
        <v/>
      </c>
      <c r="E176" s="5" t="str">
        <f>IFERROR(INDEX('Critical Parts Register'!$U:$U,MATCH(A176,'Critical Parts Register'!$C:$C,0)),"")</f>
        <v/>
      </c>
      <c r="F176" s="5" t="str">
        <f>IFERROR(INDEX('Critical Parts Register'!$W:$W,MATCH(A176,'Critical Parts Register'!$C:$C,0)),"")</f>
        <v/>
      </c>
      <c r="G176" s="5" t="str">
        <f>IFERROR(INDEX('Critical Parts Register'!$X:$X,MATCH(A176,'Critical Parts Register'!$C:$C,0)),"")</f>
        <v/>
      </c>
      <c r="H176" s="5" t="str">
        <f>IFERROR(INDEX('Critical Parts Register'!$Y:$Y,MATCH(A176,'Critical Parts Register'!$C:$C,0)),"")</f>
        <v/>
      </c>
      <c r="I176" s="5" t="str">
        <f>IFERROR(INDEX('Critical Parts Register'!$Z:$Z,MATCH(A176,'Critical Parts Register'!$C:$C,0)),"")</f>
        <v/>
      </c>
      <c r="J176" s="5" t="str">
        <f>IFERROR(INDEX('Critical Parts Register'!$AA:$AA,MATCH(A176,'Critical Parts Register'!$C:$C,0)),"")</f>
        <v/>
      </c>
      <c r="K176" s="5" t="str">
        <f>IFERROR(INDEX('Critical Parts Register'!$V:$V,MATCH(A176,'Critical Parts Register'!$C:$C,0)),"")</f>
        <v/>
      </c>
      <c r="L176" s="6"/>
      <c r="M176" s="2" t="str">
        <f t="shared" si="5"/>
        <v/>
      </c>
      <c r="N176" s="2"/>
      <c r="O176" s="2"/>
      <c r="P176" s="2"/>
    </row>
    <row r="177" spans="1:16">
      <c r="A177" s="2">
        <f>CriticalPartsRegister[[#This Row],[Part ID]]</f>
        <v>0</v>
      </c>
      <c r="B177" s="2" t="str">
        <f>IFERROR(INDEX('Critical Parts Register'!$F:$F,MATCH(A177,'Critical Parts Register'!$C:$C,0)),"")</f>
        <v/>
      </c>
      <c r="C177" s="2" t="str">
        <f>IFERROR(INDEX('Critical Parts Register'!$AD:$AD,MATCH(A177,'Critical Parts Register'!$C:$C,0)),"")</f>
        <v/>
      </c>
      <c r="D177" s="5" t="str">
        <f>IFERROR(INDEX('Critical Parts Register'!$T:$T,MATCH(A177,'Critical Parts Register'!$C:$C,0)),"")</f>
        <v/>
      </c>
      <c r="E177" s="5" t="str">
        <f>IFERROR(INDEX('Critical Parts Register'!$U:$U,MATCH(A177,'Critical Parts Register'!$C:$C,0)),"")</f>
        <v/>
      </c>
      <c r="F177" s="5" t="str">
        <f>IFERROR(INDEX('Critical Parts Register'!$W:$W,MATCH(A177,'Critical Parts Register'!$C:$C,0)),"")</f>
        <v/>
      </c>
      <c r="G177" s="5" t="str">
        <f>IFERROR(INDEX('Critical Parts Register'!$X:$X,MATCH(A177,'Critical Parts Register'!$C:$C,0)),"")</f>
        <v/>
      </c>
      <c r="H177" s="5" t="str">
        <f>IFERROR(INDEX('Critical Parts Register'!$Y:$Y,MATCH(A177,'Critical Parts Register'!$C:$C,0)),"")</f>
        <v/>
      </c>
      <c r="I177" s="5" t="str">
        <f>IFERROR(INDEX('Critical Parts Register'!$Z:$Z,MATCH(A177,'Critical Parts Register'!$C:$C,0)),"")</f>
        <v/>
      </c>
      <c r="J177" s="5" t="str">
        <f>IFERROR(INDEX('Critical Parts Register'!$AA:$AA,MATCH(A177,'Critical Parts Register'!$C:$C,0)),"")</f>
        <v/>
      </c>
      <c r="K177" s="5" t="str">
        <f>IFERROR(INDEX('Critical Parts Register'!$V:$V,MATCH(A177,'Critical Parts Register'!$C:$C,0)),"")</f>
        <v/>
      </c>
      <c r="L177" s="6"/>
      <c r="M177" s="2" t="str">
        <f t="shared" si="5"/>
        <v/>
      </c>
      <c r="N177" s="2"/>
      <c r="O177" s="2"/>
      <c r="P177" s="2"/>
    </row>
    <row r="178" spans="1:16">
      <c r="A178" s="2">
        <f>CriticalPartsRegister[[#This Row],[Part ID]]</f>
        <v>0</v>
      </c>
      <c r="B178" s="2" t="str">
        <f>IFERROR(INDEX('Critical Parts Register'!$F:$F,MATCH(A178,'Critical Parts Register'!$C:$C,0)),"")</f>
        <v/>
      </c>
      <c r="C178" s="2" t="str">
        <f>IFERROR(INDEX('Critical Parts Register'!$AD:$AD,MATCH(A178,'Critical Parts Register'!$C:$C,0)),"")</f>
        <v/>
      </c>
      <c r="D178" s="5" t="str">
        <f>IFERROR(INDEX('Critical Parts Register'!$T:$T,MATCH(A178,'Critical Parts Register'!$C:$C,0)),"")</f>
        <v/>
      </c>
      <c r="E178" s="5" t="str">
        <f>IFERROR(INDEX('Critical Parts Register'!$U:$U,MATCH(A178,'Critical Parts Register'!$C:$C,0)),"")</f>
        <v/>
      </c>
      <c r="F178" s="5" t="str">
        <f>IFERROR(INDEX('Critical Parts Register'!$W:$W,MATCH(A178,'Critical Parts Register'!$C:$C,0)),"")</f>
        <v/>
      </c>
      <c r="G178" s="5" t="str">
        <f>IFERROR(INDEX('Critical Parts Register'!$X:$X,MATCH(A178,'Critical Parts Register'!$C:$C,0)),"")</f>
        <v/>
      </c>
      <c r="H178" s="5" t="str">
        <f>IFERROR(INDEX('Critical Parts Register'!$Y:$Y,MATCH(A178,'Critical Parts Register'!$C:$C,0)),"")</f>
        <v/>
      </c>
      <c r="I178" s="5" t="str">
        <f>IFERROR(INDEX('Critical Parts Register'!$Z:$Z,MATCH(A178,'Critical Parts Register'!$C:$C,0)),"")</f>
        <v/>
      </c>
      <c r="J178" s="5" t="str">
        <f>IFERROR(INDEX('Critical Parts Register'!$AA:$AA,MATCH(A178,'Critical Parts Register'!$C:$C,0)),"")</f>
        <v/>
      </c>
      <c r="K178" s="5" t="str">
        <f>IFERROR(INDEX('Critical Parts Register'!$V:$V,MATCH(A178,'Critical Parts Register'!$C:$C,0)),"")</f>
        <v/>
      </c>
      <c r="L178" s="6"/>
      <c r="M178" s="2" t="str">
        <f t="shared" si="5"/>
        <v/>
      </c>
      <c r="N178" s="2"/>
      <c r="O178" s="2"/>
      <c r="P178" s="2"/>
    </row>
    <row r="179" spans="1:16">
      <c r="A179" s="2">
        <f>CriticalPartsRegister[[#This Row],[Part ID]]</f>
        <v>0</v>
      </c>
      <c r="B179" s="2" t="str">
        <f>IFERROR(INDEX('Critical Parts Register'!$F:$F,MATCH(A179,'Critical Parts Register'!$C:$C,0)),"")</f>
        <v/>
      </c>
      <c r="C179" s="2" t="str">
        <f>IFERROR(INDEX('Critical Parts Register'!$AD:$AD,MATCH(A179,'Critical Parts Register'!$C:$C,0)),"")</f>
        <v/>
      </c>
      <c r="D179" s="5" t="str">
        <f>IFERROR(INDEX('Critical Parts Register'!$T:$T,MATCH(A179,'Critical Parts Register'!$C:$C,0)),"")</f>
        <v/>
      </c>
      <c r="E179" s="5" t="str">
        <f>IFERROR(INDEX('Critical Parts Register'!$U:$U,MATCH(A179,'Critical Parts Register'!$C:$C,0)),"")</f>
        <v/>
      </c>
      <c r="F179" s="5" t="str">
        <f>IFERROR(INDEX('Critical Parts Register'!$W:$W,MATCH(A179,'Critical Parts Register'!$C:$C,0)),"")</f>
        <v/>
      </c>
      <c r="G179" s="5" t="str">
        <f>IFERROR(INDEX('Critical Parts Register'!$X:$X,MATCH(A179,'Critical Parts Register'!$C:$C,0)),"")</f>
        <v/>
      </c>
      <c r="H179" s="5" t="str">
        <f>IFERROR(INDEX('Critical Parts Register'!$Y:$Y,MATCH(A179,'Critical Parts Register'!$C:$C,0)),"")</f>
        <v/>
      </c>
      <c r="I179" s="5" t="str">
        <f>IFERROR(INDEX('Critical Parts Register'!$Z:$Z,MATCH(A179,'Critical Parts Register'!$C:$C,0)),"")</f>
        <v/>
      </c>
      <c r="J179" s="5" t="str">
        <f>IFERROR(INDEX('Critical Parts Register'!$AA:$AA,MATCH(A179,'Critical Parts Register'!$C:$C,0)),"")</f>
        <v/>
      </c>
      <c r="K179" s="5" t="str">
        <f>IFERROR(INDEX('Critical Parts Register'!$V:$V,MATCH(A179,'Critical Parts Register'!$C:$C,0)),"")</f>
        <v/>
      </c>
      <c r="L179" s="6"/>
      <c r="M179" s="2" t="str">
        <f t="shared" si="5"/>
        <v/>
      </c>
      <c r="N179" s="2"/>
      <c r="O179" s="2"/>
      <c r="P179" s="2"/>
    </row>
    <row r="180" spans="1:16">
      <c r="A180" s="2">
        <f>CriticalPartsRegister[[#This Row],[Part ID]]</f>
        <v>0</v>
      </c>
      <c r="B180" s="2" t="str">
        <f>IFERROR(INDEX('Critical Parts Register'!$F:$F,MATCH(A180,'Critical Parts Register'!$C:$C,0)),"")</f>
        <v/>
      </c>
      <c r="C180" s="2" t="str">
        <f>IFERROR(INDEX('Critical Parts Register'!$AD:$AD,MATCH(A180,'Critical Parts Register'!$C:$C,0)),"")</f>
        <v/>
      </c>
      <c r="D180" s="5" t="str">
        <f>IFERROR(INDEX('Critical Parts Register'!$T:$T,MATCH(A180,'Critical Parts Register'!$C:$C,0)),"")</f>
        <v/>
      </c>
      <c r="E180" s="5" t="str">
        <f>IFERROR(INDEX('Critical Parts Register'!$U:$U,MATCH(A180,'Critical Parts Register'!$C:$C,0)),"")</f>
        <v/>
      </c>
      <c r="F180" s="5" t="str">
        <f>IFERROR(INDEX('Critical Parts Register'!$W:$W,MATCH(A180,'Critical Parts Register'!$C:$C,0)),"")</f>
        <v/>
      </c>
      <c r="G180" s="5" t="str">
        <f>IFERROR(INDEX('Critical Parts Register'!$X:$X,MATCH(A180,'Critical Parts Register'!$C:$C,0)),"")</f>
        <v/>
      </c>
      <c r="H180" s="5" t="str">
        <f>IFERROR(INDEX('Critical Parts Register'!$Y:$Y,MATCH(A180,'Critical Parts Register'!$C:$C,0)),"")</f>
        <v/>
      </c>
      <c r="I180" s="5" t="str">
        <f>IFERROR(INDEX('Critical Parts Register'!$Z:$Z,MATCH(A180,'Critical Parts Register'!$C:$C,0)),"")</f>
        <v/>
      </c>
      <c r="J180" s="5" t="str">
        <f>IFERROR(INDEX('Critical Parts Register'!$AA:$AA,MATCH(A180,'Critical Parts Register'!$C:$C,0)),"")</f>
        <v/>
      </c>
      <c r="K180" s="5" t="str">
        <f>IFERROR(INDEX('Critical Parts Register'!$V:$V,MATCH(A180,'Critical Parts Register'!$C:$C,0)),"")</f>
        <v/>
      </c>
      <c r="L180" s="6"/>
      <c r="M180" s="2" t="str">
        <f t="shared" si="5"/>
        <v/>
      </c>
      <c r="N180" s="2"/>
      <c r="O180" s="2"/>
      <c r="P180" s="2"/>
    </row>
    <row r="181" spans="1:16">
      <c r="A181" s="2">
        <f>CriticalPartsRegister[[#This Row],[Part ID]]</f>
        <v>0</v>
      </c>
      <c r="B181" s="2" t="str">
        <f>IFERROR(INDEX('Critical Parts Register'!$F:$F,MATCH(A181,'Critical Parts Register'!$C:$C,0)),"")</f>
        <v/>
      </c>
      <c r="C181" s="2" t="str">
        <f>IFERROR(INDEX('Critical Parts Register'!$AD:$AD,MATCH(A181,'Critical Parts Register'!$C:$C,0)),"")</f>
        <v/>
      </c>
      <c r="D181" s="5" t="str">
        <f>IFERROR(INDEX('Critical Parts Register'!$T:$T,MATCH(A181,'Critical Parts Register'!$C:$C,0)),"")</f>
        <v/>
      </c>
      <c r="E181" s="5" t="str">
        <f>IFERROR(INDEX('Critical Parts Register'!$U:$U,MATCH(A181,'Critical Parts Register'!$C:$C,0)),"")</f>
        <v/>
      </c>
      <c r="F181" s="5" t="str">
        <f>IFERROR(INDEX('Critical Parts Register'!$W:$W,MATCH(A181,'Critical Parts Register'!$C:$C,0)),"")</f>
        <v/>
      </c>
      <c r="G181" s="5" t="str">
        <f>IFERROR(INDEX('Critical Parts Register'!$X:$X,MATCH(A181,'Critical Parts Register'!$C:$C,0)),"")</f>
        <v/>
      </c>
      <c r="H181" s="5" t="str">
        <f>IFERROR(INDEX('Critical Parts Register'!$Y:$Y,MATCH(A181,'Critical Parts Register'!$C:$C,0)),"")</f>
        <v/>
      </c>
      <c r="I181" s="5" t="str">
        <f>IFERROR(INDEX('Critical Parts Register'!$Z:$Z,MATCH(A181,'Critical Parts Register'!$C:$C,0)),"")</f>
        <v/>
      </c>
      <c r="J181" s="5" t="str">
        <f>IFERROR(INDEX('Critical Parts Register'!$AA:$AA,MATCH(A181,'Critical Parts Register'!$C:$C,0)),"")</f>
        <v/>
      </c>
      <c r="K181" s="5" t="str">
        <f>IFERROR(INDEX('Critical Parts Register'!$V:$V,MATCH(A181,'Critical Parts Register'!$C:$C,0)),"")</f>
        <v/>
      </c>
      <c r="L181" s="6"/>
      <c r="M181" s="2" t="str">
        <f t="shared" si="5"/>
        <v/>
      </c>
      <c r="N181" s="2"/>
      <c r="O181" s="2"/>
      <c r="P181" s="2"/>
    </row>
    <row r="182" spans="1:16">
      <c r="A182" s="2">
        <f>CriticalPartsRegister[[#This Row],[Part ID]]</f>
        <v>0</v>
      </c>
      <c r="B182" s="2" t="str">
        <f>IFERROR(INDEX('Critical Parts Register'!$F:$F,MATCH(A182,'Critical Parts Register'!$C:$C,0)),"")</f>
        <v/>
      </c>
      <c r="C182" s="2" t="str">
        <f>IFERROR(INDEX('Critical Parts Register'!$AD:$AD,MATCH(A182,'Critical Parts Register'!$C:$C,0)),"")</f>
        <v/>
      </c>
      <c r="D182" s="5" t="str">
        <f>IFERROR(INDEX('Critical Parts Register'!$T:$T,MATCH(A182,'Critical Parts Register'!$C:$C,0)),"")</f>
        <v/>
      </c>
      <c r="E182" s="5" t="str">
        <f>IFERROR(INDEX('Critical Parts Register'!$U:$U,MATCH(A182,'Critical Parts Register'!$C:$C,0)),"")</f>
        <v/>
      </c>
      <c r="F182" s="5" t="str">
        <f>IFERROR(INDEX('Critical Parts Register'!$W:$W,MATCH(A182,'Critical Parts Register'!$C:$C,0)),"")</f>
        <v/>
      </c>
      <c r="G182" s="5" t="str">
        <f>IFERROR(INDEX('Critical Parts Register'!$X:$X,MATCH(A182,'Critical Parts Register'!$C:$C,0)),"")</f>
        <v/>
      </c>
      <c r="H182" s="5" t="str">
        <f>IFERROR(INDEX('Critical Parts Register'!$Y:$Y,MATCH(A182,'Critical Parts Register'!$C:$C,0)),"")</f>
        <v/>
      </c>
      <c r="I182" s="5" t="str">
        <f>IFERROR(INDEX('Critical Parts Register'!$Z:$Z,MATCH(A182,'Critical Parts Register'!$C:$C,0)),"")</f>
        <v/>
      </c>
      <c r="J182" s="5" t="str">
        <f>IFERROR(INDEX('Critical Parts Register'!$AA:$AA,MATCH(A182,'Critical Parts Register'!$C:$C,0)),"")</f>
        <v/>
      </c>
      <c r="K182" s="5" t="str">
        <f>IFERROR(INDEX('Critical Parts Register'!$V:$V,MATCH(A182,'Critical Parts Register'!$C:$C,0)),"")</f>
        <v/>
      </c>
      <c r="L182" s="6"/>
      <c r="M182" s="2" t="str">
        <f t="shared" si="5"/>
        <v/>
      </c>
      <c r="N182" s="2"/>
      <c r="O182" s="2"/>
      <c r="P182" s="2"/>
    </row>
    <row r="183" spans="1:16">
      <c r="A183" s="2">
        <f>CriticalPartsRegister[[#This Row],[Part ID]]</f>
        <v>0</v>
      </c>
      <c r="B183" s="2" t="str">
        <f>IFERROR(INDEX('Critical Parts Register'!$F:$F,MATCH(A183,'Critical Parts Register'!$C:$C,0)),"")</f>
        <v/>
      </c>
      <c r="C183" s="2" t="str">
        <f>IFERROR(INDEX('Critical Parts Register'!$AD:$AD,MATCH(A183,'Critical Parts Register'!$C:$C,0)),"")</f>
        <v/>
      </c>
      <c r="D183" s="5" t="str">
        <f>IFERROR(INDEX('Critical Parts Register'!$T:$T,MATCH(A183,'Critical Parts Register'!$C:$C,0)),"")</f>
        <v/>
      </c>
      <c r="E183" s="5" t="str">
        <f>IFERROR(INDEX('Critical Parts Register'!$U:$U,MATCH(A183,'Critical Parts Register'!$C:$C,0)),"")</f>
        <v/>
      </c>
      <c r="F183" s="5" t="str">
        <f>IFERROR(INDEX('Critical Parts Register'!$W:$W,MATCH(A183,'Critical Parts Register'!$C:$C,0)),"")</f>
        <v/>
      </c>
      <c r="G183" s="5" t="str">
        <f>IFERROR(INDEX('Critical Parts Register'!$X:$X,MATCH(A183,'Critical Parts Register'!$C:$C,0)),"")</f>
        <v/>
      </c>
      <c r="H183" s="5" t="str">
        <f>IFERROR(INDEX('Critical Parts Register'!$Y:$Y,MATCH(A183,'Critical Parts Register'!$C:$C,0)),"")</f>
        <v/>
      </c>
      <c r="I183" s="5" t="str">
        <f>IFERROR(INDEX('Critical Parts Register'!$Z:$Z,MATCH(A183,'Critical Parts Register'!$C:$C,0)),"")</f>
        <v/>
      </c>
      <c r="J183" s="5" t="str">
        <f>IFERROR(INDEX('Critical Parts Register'!$AA:$AA,MATCH(A183,'Critical Parts Register'!$C:$C,0)),"")</f>
        <v/>
      </c>
      <c r="K183" s="5" t="str">
        <f>IFERROR(INDEX('Critical Parts Register'!$V:$V,MATCH(A183,'Critical Parts Register'!$C:$C,0)),"")</f>
        <v/>
      </c>
      <c r="L183" s="6"/>
      <c r="M183" s="2" t="str">
        <f t="shared" si="5"/>
        <v/>
      </c>
      <c r="N183" s="2"/>
      <c r="O183" s="2"/>
      <c r="P183" s="2"/>
    </row>
    <row r="184" spans="1:16">
      <c r="A184" s="2">
        <f>CriticalPartsRegister[[#This Row],[Part ID]]</f>
        <v>0</v>
      </c>
      <c r="B184" s="2" t="str">
        <f>IFERROR(INDEX('Critical Parts Register'!$F:$F,MATCH(A184,'Critical Parts Register'!$C:$C,0)),"")</f>
        <v/>
      </c>
      <c r="C184" s="2" t="str">
        <f>IFERROR(INDEX('Critical Parts Register'!$AD:$AD,MATCH(A184,'Critical Parts Register'!$C:$C,0)),"")</f>
        <v/>
      </c>
      <c r="D184" s="5" t="str">
        <f>IFERROR(INDEX('Critical Parts Register'!$T:$T,MATCH(A184,'Critical Parts Register'!$C:$C,0)),"")</f>
        <v/>
      </c>
      <c r="E184" s="5" t="str">
        <f>IFERROR(INDEX('Critical Parts Register'!$U:$U,MATCH(A184,'Critical Parts Register'!$C:$C,0)),"")</f>
        <v/>
      </c>
      <c r="F184" s="5" t="str">
        <f>IFERROR(INDEX('Critical Parts Register'!$W:$W,MATCH(A184,'Critical Parts Register'!$C:$C,0)),"")</f>
        <v/>
      </c>
      <c r="G184" s="5" t="str">
        <f>IFERROR(INDEX('Critical Parts Register'!$X:$X,MATCH(A184,'Critical Parts Register'!$C:$C,0)),"")</f>
        <v/>
      </c>
      <c r="H184" s="5" t="str">
        <f>IFERROR(INDEX('Critical Parts Register'!$Y:$Y,MATCH(A184,'Critical Parts Register'!$C:$C,0)),"")</f>
        <v/>
      </c>
      <c r="I184" s="5" t="str">
        <f>IFERROR(INDEX('Critical Parts Register'!$Z:$Z,MATCH(A184,'Critical Parts Register'!$C:$C,0)),"")</f>
        <v/>
      </c>
      <c r="J184" s="5" t="str">
        <f>IFERROR(INDEX('Critical Parts Register'!$AA:$AA,MATCH(A184,'Critical Parts Register'!$C:$C,0)),"")</f>
        <v/>
      </c>
      <c r="K184" s="5" t="str">
        <f>IFERROR(INDEX('Critical Parts Register'!$V:$V,MATCH(A184,'Critical Parts Register'!$C:$C,0)),"")</f>
        <v/>
      </c>
      <c r="L184" s="6"/>
      <c r="M184" s="2" t="str">
        <f t="shared" si="5"/>
        <v/>
      </c>
      <c r="N184" s="2"/>
      <c r="O184" s="2"/>
      <c r="P184" s="2"/>
    </row>
    <row r="185" spans="1:16">
      <c r="A185" s="2">
        <f>CriticalPartsRegister[[#This Row],[Part ID]]</f>
        <v>0</v>
      </c>
      <c r="B185" s="2" t="str">
        <f>IFERROR(INDEX('Critical Parts Register'!$F:$F,MATCH(A185,'Critical Parts Register'!$C:$C,0)),"")</f>
        <v/>
      </c>
      <c r="C185" s="2" t="str">
        <f>IFERROR(INDEX('Critical Parts Register'!$AD:$AD,MATCH(A185,'Critical Parts Register'!$C:$C,0)),"")</f>
        <v/>
      </c>
      <c r="D185" s="5" t="str">
        <f>IFERROR(INDEX('Critical Parts Register'!$T:$T,MATCH(A185,'Critical Parts Register'!$C:$C,0)),"")</f>
        <v/>
      </c>
      <c r="E185" s="5" t="str">
        <f>IFERROR(INDEX('Critical Parts Register'!$U:$U,MATCH(A185,'Critical Parts Register'!$C:$C,0)),"")</f>
        <v/>
      </c>
      <c r="F185" s="5" t="str">
        <f>IFERROR(INDEX('Critical Parts Register'!$W:$W,MATCH(A185,'Critical Parts Register'!$C:$C,0)),"")</f>
        <v/>
      </c>
      <c r="G185" s="5" t="str">
        <f>IFERROR(INDEX('Critical Parts Register'!$X:$X,MATCH(A185,'Critical Parts Register'!$C:$C,0)),"")</f>
        <v/>
      </c>
      <c r="H185" s="5" t="str">
        <f>IFERROR(INDEX('Critical Parts Register'!$Y:$Y,MATCH(A185,'Critical Parts Register'!$C:$C,0)),"")</f>
        <v/>
      </c>
      <c r="I185" s="5" t="str">
        <f>IFERROR(INDEX('Critical Parts Register'!$Z:$Z,MATCH(A185,'Critical Parts Register'!$C:$C,0)),"")</f>
        <v/>
      </c>
      <c r="J185" s="5" t="str">
        <f>IFERROR(INDEX('Critical Parts Register'!$AA:$AA,MATCH(A185,'Critical Parts Register'!$C:$C,0)),"")</f>
        <v/>
      </c>
      <c r="K185" s="5" t="str">
        <f>IFERROR(INDEX('Critical Parts Register'!$V:$V,MATCH(A185,'Critical Parts Register'!$C:$C,0)),"")</f>
        <v/>
      </c>
      <c r="L185" s="6"/>
      <c r="M185" s="2" t="str">
        <f t="shared" si="5"/>
        <v/>
      </c>
      <c r="N185" s="2"/>
      <c r="O185" s="2"/>
      <c r="P185" s="2"/>
    </row>
    <row r="186" spans="1:16">
      <c r="A186" s="2">
        <f>CriticalPartsRegister[[#This Row],[Part ID]]</f>
        <v>0</v>
      </c>
      <c r="B186" s="2" t="str">
        <f>IFERROR(INDEX('Critical Parts Register'!$F:$F,MATCH(A186,'Critical Parts Register'!$C:$C,0)),"")</f>
        <v/>
      </c>
      <c r="C186" s="2" t="str">
        <f>IFERROR(INDEX('Critical Parts Register'!$AD:$AD,MATCH(A186,'Critical Parts Register'!$C:$C,0)),"")</f>
        <v/>
      </c>
      <c r="D186" s="5" t="str">
        <f>IFERROR(INDEX('Critical Parts Register'!$T:$T,MATCH(A186,'Critical Parts Register'!$C:$C,0)),"")</f>
        <v/>
      </c>
      <c r="E186" s="5" t="str">
        <f>IFERROR(INDEX('Critical Parts Register'!$U:$U,MATCH(A186,'Critical Parts Register'!$C:$C,0)),"")</f>
        <v/>
      </c>
      <c r="F186" s="5" t="str">
        <f>IFERROR(INDEX('Critical Parts Register'!$W:$W,MATCH(A186,'Critical Parts Register'!$C:$C,0)),"")</f>
        <v/>
      </c>
      <c r="G186" s="5" t="str">
        <f>IFERROR(INDEX('Critical Parts Register'!$X:$X,MATCH(A186,'Critical Parts Register'!$C:$C,0)),"")</f>
        <v/>
      </c>
      <c r="H186" s="5" t="str">
        <f>IFERROR(INDEX('Critical Parts Register'!$Y:$Y,MATCH(A186,'Critical Parts Register'!$C:$C,0)),"")</f>
        <v/>
      </c>
      <c r="I186" s="5" t="str">
        <f>IFERROR(INDEX('Critical Parts Register'!$Z:$Z,MATCH(A186,'Critical Parts Register'!$C:$C,0)),"")</f>
        <v/>
      </c>
      <c r="J186" s="5" t="str">
        <f>IFERROR(INDEX('Critical Parts Register'!$AA:$AA,MATCH(A186,'Critical Parts Register'!$C:$C,0)),"")</f>
        <v/>
      </c>
      <c r="K186" s="5" t="str">
        <f>IFERROR(INDEX('Critical Parts Register'!$V:$V,MATCH(A186,'Critical Parts Register'!$C:$C,0)),"")</f>
        <v/>
      </c>
      <c r="L186" s="6"/>
      <c r="M186" s="2" t="str">
        <f t="shared" si="5"/>
        <v/>
      </c>
      <c r="N186" s="2"/>
      <c r="O186" s="2"/>
      <c r="P186" s="2"/>
    </row>
    <row r="187" spans="1:16">
      <c r="A187" s="2">
        <f>CriticalPartsRegister[[#This Row],[Part ID]]</f>
        <v>0</v>
      </c>
      <c r="B187" s="2" t="str">
        <f>IFERROR(INDEX('Critical Parts Register'!$F:$F,MATCH(A187,'Critical Parts Register'!$C:$C,0)),"")</f>
        <v/>
      </c>
      <c r="C187" s="2" t="str">
        <f>IFERROR(INDEX('Critical Parts Register'!$AD:$AD,MATCH(A187,'Critical Parts Register'!$C:$C,0)),"")</f>
        <v/>
      </c>
      <c r="D187" s="5" t="str">
        <f>IFERROR(INDEX('Critical Parts Register'!$T:$T,MATCH(A187,'Critical Parts Register'!$C:$C,0)),"")</f>
        <v/>
      </c>
      <c r="E187" s="5" t="str">
        <f>IFERROR(INDEX('Critical Parts Register'!$U:$U,MATCH(A187,'Critical Parts Register'!$C:$C,0)),"")</f>
        <v/>
      </c>
      <c r="F187" s="5" t="str">
        <f>IFERROR(INDEX('Critical Parts Register'!$W:$W,MATCH(A187,'Critical Parts Register'!$C:$C,0)),"")</f>
        <v/>
      </c>
      <c r="G187" s="5" t="str">
        <f>IFERROR(INDEX('Critical Parts Register'!$X:$X,MATCH(A187,'Critical Parts Register'!$C:$C,0)),"")</f>
        <v/>
      </c>
      <c r="H187" s="5" t="str">
        <f>IFERROR(INDEX('Critical Parts Register'!$Y:$Y,MATCH(A187,'Critical Parts Register'!$C:$C,0)),"")</f>
        <v/>
      </c>
      <c r="I187" s="5" t="str">
        <f>IFERROR(INDEX('Critical Parts Register'!$Z:$Z,MATCH(A187,'Critical Parts Register'!$C:$C,0)),"")</f>
        <v/>
      </c>
      <c r="J187" s="5" t="str">
        <f>IFERROR(INDEX('Critical Parts Register'!$AA:$AA,MATCH(A187,'Critical Parts Register'!$C:$C,0)),"")</f>
        <v/>
      </c>
      <c r="K187" s="5" t="str">
        <f>IFERROR(INDEX('Critical Parts Register'!$V:$V,MATCH(A187,'Critical Parts Register'!$C:$C,0)),"")</f>
        <v/>
      </c>
      <c r="L187" s="6"/>
      <c r="M187" s="2" t="str">
        <f t="shared" si="5"/>
        <v/>
      </c>
      <c r="N187" s="2"/>
      <c r="O187" s="2"/>
      <c r="P187" s="2"/>
    </row>
    <row r="188" spans="1:16">
      <c r="A188" s="2">
        <f>CriticalPartsRegister[[#This Row],[Part ID]]</f>
        <v>0</v>
      </c>
      <c r="B188" s="2" t="str">
        <f>IFERROR(INDEX('Critical Parts Register'!$F:$F,MATCH(A188,'Critical Parts Register'!$C:$C,0)),"")</f>
        <v/>
      </c>
      <c r="C188" s="2" t="str">
        <f>IFERROR(INDEX('Critical Parts Register'!$AD:$AD,MATCH(A188,'Critical Parts Register'!$C:$C,0)),"")</f>
        <v/>
      </c>
      <c r="D188" s="5" t="str">
        <f>IFERROR(INDEX('Critical Parts Register'!$T:$T,MATCH(A188,'Critical Parts Register'!$C:$C,0)),"")</f>
        <v/>
      </c>
      <c r="E188" s="5" t="str">
        <f>IFERROR(INDEX('Critical Parts Register'!$U:$U,MATCH(A188,'Critical Parts Register'!$C:$C,0)),"")</f>
        <v/>
      </c>
      <c r="F188" s="5" t="str">
        <f>IFERROR(INDEX('Critical Parts Register'!$W:$W,MATCH(A188,'Critical Parts Register'!$C:$C,0)),"")</f>
        <v/>
      </c>
      <c r="G188" s="5" t="str">
        <f>IFERROR(INDEX('Critical Parts Register'!$X:$X,MATCH(A188,'Critical Parts Register'!$C:$C,0)),"")</f>
        <v/>
      </c>
      <c r="H188" s="5" t="str">
        <f>IFERROR(INDEX('Critical Parts Register'!$Y:$Y,MATCH(A188,'Critical Parts Register'!$C:$C,0)),"")</f>
        <v/>
      </c>
      <c r="I188" s="5" t="str">
        <f>IFERROR(INDEX('Critical Parts Register'!$Z:$Z,MATCH(A188,'Critical Parts Register'!$C:$C,0)),"")</f>
        <v/>
      </c>
      <c r="J188" s="5" t="str">
        <f>IFERROR(INDEX('Critical Parts Register'!$AA:$AA,MATCH(A188,'Critical Parts Register'!$C:$C,0)),"")</f>
        <v/>
      </c>
      <c r="K188" s="5" t="str">
        <f>IFERROR(INDEX('Critical Parts Register'!$V:$V,MATCH(A188,'Critical Parts Register'!$C:$C,0)),"")</f>
        <v/>
      </c>
      <c r="L188" s="6"/>
      <c r="M188" s="2" t="str">
        <f t="shared" si="5"/>
        <v/>
      </c>
      <c r="N188" s="2"/>
      <c r="O188" s="2"/>
      <c r="P188" s="2"/>
    </row>
    <row r="189" spans="1:16">
      <c r="A189" s="2">
        <f>CriticalPartsRegister[[#This Row],[Part ID]]</f>
        <v>0</v>
      </c>
      <c r="B189" s="2" t="str">
        <f>IFERROR(INDEX('Critical Parts Register'!$F:$F,MATCH(A189,'Critical Parts Register'!$C:$C,0)),"")</f>
        <v/>
      </c>
      <c r="C189" s="2" t="str">
        <f>IFERROR(INDEX('Critical Parts Register'!$AD:$AD,MATCH(A189,'Critical Parts Register'!$C:$C,0)),"")</f>
        <v/>
      </c>
      <c r="D189" s="5" t="str">
        <f>IFERROR(INDEX('Critical Parts Register'!$T:$T,MATCH(A189,'Critical Parts Register'!$C:$C,0)),"")</f>
        <v/>
      </c>
      <c r="E189" s="5" t="str">
        <f>IFERROR(INDEX('Critical Parts Register'!$U:$U,MATCH(A189,'Critical Parts Register'!$C:$C,0)),"")</f>
        <v/>
      </c>
      <c r="F189" s="5" t="str">
        <f>IFERROR(INDEX('Critical Parts Register'!$W:$W,MATCH(A189,'Critical Parts Register'!$C:$C,0)),"")</f>
        <v/>
      </c>
      <c r="G189" s="5" t="str">
        <f>IFERROR(INDEX('Critical Parts Register'!$X:$X,MATCH(A189,'Critical Parts Register'!$C:$C,0)),"")</f>
        <v/>
      </c>
      <c r="H189" s="5" t="str">
        <f>IFERROR(INDEX('Critical Parts Register'!$Y:$Y,MATCH(A189,'Critical Parts Register'!$C:$C,0)),"")</f>
        <v/>
      </c>
      <c r="I189" s="5" t="str">
        <f>IFERROR(INDEX('Critical Parts Register'!$Z:$Z,MATCH(A189,'Critical Parts Register'!$C:$C,0)),"")</f>
        <v/>
      </c>
      <c r="J189" s="5" t="str">
        <f>IFERROR(INDEX('Critical Parts Register'!$AA:$AA,MATCH(A189,'Critical Parts Register'!$C:$C,0)),"")</f>
        <v/>
      </c>
      <c r="K189" s="5" t="str">
        <f>IFERROR(INDEX('Critical Parts Register'!$V:$V,MATCH(A189,'Critical Parts Register'!$C:$C,0)),"")</f>
        <v/>
      </c>
      <c r="L189" s="6"/>
      <c r="M189" s="2" t="str">
        <f t="shared" si="5"/>
        <v/>
      </c>
      <c r="N189" s="2"/>
      <c r="O189" s="2"/>
      <c r="P189" s="2"/>
    </row>
    <row r="190" spans="1:16">
      <c r="A190" s="2">
        <f>CriticalPartsRegister[[#This Row],[Part ID]]</f>
        <v>0</v>
      </c>
      <c r="B190" s="2" t="str">
        <f>IFERROR(INDEX('Critical Parts Register'!$F:$F,MATCH(A190,'Critical Parts Register'!$C:$C,0)),"")</f>
        <v/>
      </c>
      <c r="C190" s="2" t="str">
        <f>IFERROR(INDEX('Critical Parts Register'!$AD:$AD,MATCH(A190,'Critical Parts Register'!$C:$C,0)),"")</f>
        <v/>
      </c>
      <c r="D190" s="5" t="str">
        <f>IFERROR(INDEX('Critical Parts Register'!$T:$T,MATCH(A190,'Critical Parts Register'!$C:$C,0)),"")</f>
        <v/>
      </c>
      <c r="E190" s="5" t="str">
        <f>IFERROR(INDEX('Critical Parts Register'!$U:$U,MATCH(A190,'Critical Parts Register'!$C:$C,0)),"")</f>
        <v/>
      </c>
      <c r="F190" s="5" t="str">
        <f>IFERROR(INDEX('Critical Parts Register'!$W:$W,MATCH(A190,'Critical Parts Register'!$C:$C,0)),"")</f>
        <v/>
      </c>
      <c r="G190" s="5" t="str">
        <f>IFERROR(INDEX('Critical Parts Register'!$X:$X,MATCH(A190,'Critical Parts Register'!$C:$C,0)),"")</f>
        <v/>
      </c>
      <c r="H190" s="5" t="str">
        <f>IFERROR(INDEX('Critical Parts Register'!$Y:$Y,MATCH(A190,'Critical Parts Register'!$C:$C,0)),"")</f>
        <v/>
      </c>
      <c r="I190" s="5" t="str">
        <f>IFERROR(INDEX('Critical Parts Register'!$Z:$Z,MATCH(A190,'Critical Parts Register'!$C:$C,0)),"")</f>
        <v/>
      </c>
      <c r="J190" s="5" t="str">
        <f>IFERROR(INDEX('Critical Parts Register'!$AA:$AA,MATCH(A190,'Critical Parts Register'!$C:$C,0)),"")</f>
        <v/>
      </c>
      <c r="K190" s="5" t="str">
        <f>IFERROR(INDEX('Critical Parts Register'!$V:$V,MATCH(A190,'Critical Parts Register'!$C:$C,0)),"")</f>
        <v/>
      </c>
      <c r="L190" s="6"/>
      <c r="M190" s="2" t="str">
        <f t="shared" si="5"/>
        <v/>
      </c>
      <c r="N190" s="2"/>
      <c r="O190" s="2"/>
      <c r="P190" s="2"/>
    </row>
    <row r="191" spans="1:16">
      <c r="A191" s="2">
        <f>CriticalPartsRegister[[#This Row],[Part ID]]</f>
        <v>0</v>
      </c>
      <c r="B191" s="2" t="str">
        <f>IFERROR(INDEX('Critical Parts Register'!$F:$F,MATCH(A191,'Critical Parts Register'!$C:$C,0)),"")</f>
        <v/>
      </c>
      <c r="C191" s="2" t="str">
        <f>IFERROR(INDEX('Critical Parts Register'!$AD:$AD,MATCH(A191,'Critical Parts Register'!$C:$C,0)),"")</f>
        <v/>
      </c>
      <c r="D191" s="5" t="str">
        <f>IFERROR(INDEX('Critical Parts Register'!$T:$T,MATCH(A191,'Critical Parts Register'!$C:$C,0)),"")</f>
        <v/>
      </c>
      <c r="E191" s="5" t="str">
        <f>IFERROR(INDEX('Critical Parts Register'!$U:$U,MATCH(A191,'Critical Parts Register'!$C:$C,0)),"")</f>
        <v/>
      </c>
      <c r="F191" s="5" t="str">
        <f>IFERROR(INDEX('Critical Parts Register'!$W:$W,MATCH(A191,'Critical Parts Register'!$C:$C,0)),"")</f>
        <v/>
      </c>
      <c r="G191" s="5" t="str">
        <f>IFERROR(INDEX('Critical Parts Register'!$X:$X,MATCH(A191,'Critical Parts Register'!$C:$C,0)),"")</f>
        <v/>
      </c>
      <c r="H191" s="5" t="str">
        <f>IFERROR(INDEX('Critical Parts Register'!$Y:$Y,MATCH(A191,'Critical Parts Register'!$C:$C,0)),"")</f>
        <v/>
      </c>
      <c r="I191" s="5" t="str">
        <f>IFERROR(INDEX('Critical Parts Register'!$Z:$Z,MATCH(A191,'Critical Parts Register'!$C:$C,0)),"")</f>
        <v/>
      </c>
      <c r="J191" s="5" t="str">
        <f>IFERROR(INDEX('Critical Parts Register'!$AA:$AA,MATCH(A191,'Critical Parts Register'!$C:$C,0)),"")</f>
        <v/>
      </c>
      <c r="K191" s="5" t="str">
        <f>IFERROR(INDEX('Critical Parts Register'!$V:$V,MATCH(A191,'Critical Parts Register'!$C:$C,0)),"")</f>
        <v/>
      </c>
      <c r="L191" s="6"/>
      <c r="M191" s="2" t="str">
        <f t="shared" si="5"/>
        <v/>
      </c>
      <c r="N191" s="2"/>
      <c r="O191" s="2"/>
      <c r="P191" s="2"/>
    </row>
    <row r="192" spans="1:16">
      <c r="A192" s="2">
        <f>CriticalPartsRegister[[#This Row],[Part ID]]</f>
        <v>0</v>
      </c>
      <c r="B192" s="2" t="str">
        <f>IFERROR(INDEX('Critical Parts Register'!$F:$F,MATCH(A192,'Critical Parts Register'!$C:$C,0)),"")</f>
        <v/>
      </c>
      <c r="C192" s="2" t="str">
        <f>IFERROR(INDEX('Critical Parts Register'!$AD:$AD,MATCH(A192,'Critical Parts Register'!$C:$C,0)),"")</f>
        <v/>
      </c>
      <c r="D192" s="5" t="str">
        <f>IFERROR(INDEX('Critical Parts Register'!$T:$T,MATCH(A192,'Critical Parts Register'!$C:$C,0)),"")</f>
        <v/>
      </c>
      <c r="E192" s="5" t="str">
        <f>IFERROR(INDEX('Critical Parts Register'!$U:$U,MATCH(A192,'Critical Parts Register'!$C:$C,0)),"")</f>
        <v/>
      </c>
      <c r="F192" s="5" t="str">
        <f>IFERROR(INDEX('Critical Parts Register'!$W:$W,MATCH(A192,'Critical Parts Register'!$C:$C,0)),"")</f>
        <v/>
      </c>
      <c r="G192" s="5" t="str">
        <f>IFERROR(INDEX('Critical Parts Register'!$X:$X,MATCH(A192,'Critical Parts Register'!$C:$C,0)),"")</f>
        <v/>
      </c>
      <c r="H192" s="5" t="str">
        <f>IFERROR(INDEX('Critical Parts Register'!$Y:$Y,MATCH(A192,'Critical Parts Register'!$C:$C,0)),"")</f>
        <v/>
      </c>
      <c r="I192" s="5" t="str">
        <f>IFERROR(INDEX('Critical Parts Register'!$Z:$Z,MATCH(A192,'Critical Parts Register'!$C:$C,0)),"")</f>
        <v/>
      </c>
      <c r="J192" s="5" t="str">
        <f>IFERROR(INDEX('Critical Parts Register'!$AA:$AA,MATCH(A192,'Critical Parts Register'!$C:$C,0)),"")</f>
        <v/>
      </c>
      <c r="K192" s="5" t="str">
        <f>IFERROR(INDEX('Critical Parts Register'!$V:$V,MATCH(A192,'Critical Parts Register'!$C:$C,0)),"")</f>
        <v/>
      </c>
      <c r="L192" s="6"/>
      <c r="M192" s="2" t="str">
        <f t="shared" si="5"/>
        <v/>
      </c>
      <c r="N192" s="2"/>
      <c r="O192" s="2"/>
      <c r="P192" s="2"/>
    </row>
    <row r="193" spans="1:16">
      <c r="A193" s="2">
        <f>CriticalPartsRegister[[#This Row],[Part ID]]</f>
        <v>0</v>
      </c>
      <c r="B193" s="2" t="str">
        <f>IFERROR(INDEX('Critical Parts Register'!$F:$F,MATCH(A193,'Critical Parts Register'!$C:$C,0)),"")</f>
        <v/>
      </c>
      <c r="C193" s="2" t="str">
        <f>IFERROR(INDEX('Critical Parts Register'!$AD:$AD,MATCH(A193,'Critical Parts Register'!$C:$C,0)),"")</f>
        <v/>
      </c>
      <c r="D193" s="5" t="str">
        <f>IFERROR(INDEX('Critical Parts Register'!$T:$T,MATCH(A193,'Critical Parts Register'!$C:$C,0)),"")</f>
        <v/>
      </c>
      <c r="E193" s="5" t="str">
        <f>IFERROR(INDEX('Critical Parts Register'!$U:$U,MATCH(A193,'Critical Parts Register'!$C:$C,0)),"")</f>
        <v/>
      </c>
      <c r="F193" s="5" t="str">
        <f>IFERROR(INDEX('Critical Parts Register'!$W:$W,MATCH(A193,'Critical Parts Register'!$C:$C,0)),"")</f>
        <v/>
      </c>
      <c r="G193" s="5" t="str">
        <f>IFERROR(INDEX('Critical Parts Register'!$X:$X,MATCH(A193,'Critical Parts Register'!$C:$C,0)),"")</f>
        <v/>
      </c>
      <c r="H193" s="5" t="str">
        <f>IFERROR(INDEX('Critical Parts Register'!$Y:$Y,MATCH(A193,'Critical Parts Register'!$C:$C,0)),"")</f>
        <v/>
      </c>
      <c r="I193" s="5" t="str">
        <f>IFERROR(INDEX('Critical Parts Register'!$Z:$Z,MATCH(A193,'Critical Parts Register'!$C:$C,0)),"")</f>
        <v/>
      </c>
      <c r="J193" s="5" t="str">
        <f>IFERROR(INDEX('Critical Parts Register'!$AA:$AA,MATCH(A193,'Critical Parts Register'!$C:$C,0)),"")</f>
        <v/>
      </c>
      <c r="K193" s="5" t="str">
        <f>IFERROR(INDEX('Critical Parts Register'!$V:$V,MATCH(A193,'Critical Parts Register'!$C:$C,0)),"")</f>
        <v/>
      </c>
      <c r="L193" s="6"/>
      <c r="M193" s="2" t="str">
        <f t="shared" si="5"/>
        <v/>
      </c>
      <c r="N193" s="2"/>
      <c r="O193" s="2"/>
      <c r="P193" s="2"/>
    </row>
    <row r="194" spans="1:16">
      <c r="A194" s="2">
        <f>CriticalPartsRegister[[#This Row],[Part ID]]</f>
        <v>0</v>
      </c>
      <c r="B194" s="2" t="str">
        <f>IFERROR(INDEX('Critical Parts Register'!$F:$F,MATCH(A194,'Critical Parts Register'!$C:$C,0)),"")</f>
        <v/>
      </c>
      <c r="C194" s="2" t="str">
        <f>IFERROR(INDEX('Critical Parts Register'!$AD:$AD,MATCH(A194,'Critical Parts Register'!$C:$C,0)),"")</f>
        <v/>
      </c>
      <c r="D194" s="5" t="str">
        <f>IFERROR(INDEX('Critical Parts Register'!$T:$T,MATCH(A194,'Critical Parts Register'!$C:$C,0)),"")</f>
        <v/>
      </c>
      <c r="E194" s="5" t="str">
        <f>IFERROR(INDEX('Critical Parts Register'!$U:$U,MATCH(A194,'Critical Parts Register'!$C:$C,0)),"")</f>
        <v/>
      </c>
      <c r="F194" s="5" t="str">
        <f>IFERROR(INDEX('Critical Parts Register'!$W:$W,MATCH(A194,'Critical Parts Register'!$C:$C,0)),"")</f>
        <v/>
      </c>
      <c r="G194" s="5" t="str">
        <f>IFERROR(INDEX('Critical Parts Register'!$X:$X,MATCH(A194,'Critical Parts Register'!$C:$C,0)),"")</f>
        <v/>
      </c>
      <c r="H194" s="5" t="str">
        <f>IFERROR(INDEX('Critical Parts Register'!$Y:$Y,MATCH(A194,'Critical Parts Register'!$C:$C,0)),"")</f>
        <v/>
      </c>
      <c r="I194" s="5" t="str">
        <f>IFERROR(INDEX('Critical Parts Register'!$Z:$Z,MATCH(A194,'Critical Parts Register'!$C:$C,0)),"")</f>
        <v/>
      </c>
      <c r="J194" s="5" t="str">
        <f>IFERROR(INDEX('Critical Parts Register'!$AA:$AA,MATCH(A194,'Critical Parts Register'!$C:$C,0)),"")</f>
        <v/>
      </c>
      <c r="K194" s="5" t="str">
        <f>IFERROR(INDEX('Critical Parts Register'!$V:$V,MATCH(A194,'Critical Parts Register'!$C:$C,0)),"")</f>
        <v/>
      </c>
      <c r="L194" s="6"/>
      <c r="M194" s="2" t="str">
        <f t="shared" ref="M194:M201" si="6">IF(OR(H194="",J194=""),"",IF(H194&lt;=J194,"Raise purchase order or batch review",IF(H194&lt;=J194+1,"Review within 30 days","No action")))</f>
        <v/>
      </c>
      <c r="N194" s="2"/>
      <c r="O194" s="2"/>
      <c r="P194" s="2"/>
    </row>
    <row r="195" spans="1:16">
      <c r="A195" s="2">
        <f>CriticalPartsRegister[[#This Row],[Part ID]]</f>
        <v>0</v>
      </c>
      <c r="B195" s="2" t="str">
        <f>IFERROR(INDEX('Critical Parts Register'!$F:$F,MATCH(A195,'Critical Parts Register'!$C:$C,0)),"")</f>
        <v/>
      </c>
      <c r="C195" s="2" t="str">
        <f>IFERROR(INDEX('Critical Parts Register'!$AD:$AD,MATCH(A195,'Critical Parts Register'!$C:$C,0)),"")</f>
        <v/>
      </c>
      <c r="D195" s="5" t="str">
        <f>IFERROR(INDEX('Critical Parts Register'!$T:$T,MATCH(A195,'Critical Parts Register'!$C:$C,0)),"")</f>
        <v/>
      </c>
      <c r="E195" s="5" t="str">
        <f>IFERROR(INDEX('Critical Parts Register'!$U:$U,MATCH(A195,'Critical Parts Register'!$C:$C,0)),"")</f>
        <v/>
      </c>
      <c r="F195" s="5" t="str">
        <f>IFERROR(INDEX('Critical Parts Register'!$W:$W,MATCH(A195,'Critical Parts Register'!$C:$C,0)),"")</f>
        <v/>
      </c>
      <c r="G195" s="5" t="str">
        <f>IFERROR(INDEX('Critical Parts Register'!$X:$X,MATCH(A195,'Critical Parts Register'!$C:$C,0)),"")</f>
        <v/>
      </c>
      <c r="H195" s="5" t="str">
        <f>IFERROR(INDEX('Critical Parts Register'!$Y:$Y,MATCH(A195,'Critical Parts Register'!$C:$C,0)),"")</f>
        <v/>
      </c>
      <c r="I195" s="5" t="str">
        <f>IFERROR(INDEX('Critical Parts Register'!$Z:$Z,MATCH(A195,'Critical Parts Register'!$C:$C,0)),"")</f>
        <v/>
      </c>
      <c r="J195" s="5" t="str">
        <f>IFERROR(INDEX('Critical Parts Register'!$AA:$AA,MATCH(A195,'Critical Parts Register'!$C:$C,0)),"")</f>
        <v/>
      </c>
      <c r="K195" s="5" t="str">
        <f>IFERROR(INDEX('Critical Parts Register'!$V:$V,MATCH(A195,'Critical Parts Register'!$C:$C,0)),"")</f>
        <v/>
      </c>
      <c r="L195" s="6"/>
      <c r="M195" s="2" t="str">
        <f t="shared" si="6"/>
        <v/>
      </c>
      <c r="N195" s="2"/>
      <c r="O195" s="2"/>
      <c r="P195" s="2"/>
    </row>
    <row r="196" spans="1:16">
      <c r="A196" s="2">
        <f>CriticalPartsRegister[[#This Row],[Part ID]]</f>
        <v>0</v>
      </c>
      <c r="B196" s="2" t="str">
        <f>IFERROR(INDEX('Critical Parts Register'!$F:$F,MATCH(A196,'Critical Parts Register'!$C:$C,0)),"")</f>
        <v/>
      </c>
      <c r="C196" s="2" t="str">
        <f>IFERROR(INDEX('Critical Parts Register'!$AD:$AD,MATCH(A196,'Critical Parts Register'!$C:$C,0)),"")</f>
        <v/>
      </c>
      <c r="D196" s="5" t="str">
        <f>IFERROR(INDEX('Critical Parts Register'!$T:$T,MATCH(A196,'Critical Parts Register'!$C:$C,0)),"")</f>
        <v/>
      </c>
      <c r="E196" s="5" t="str">
        <f>IFERROR(INDEX('Critical Parts Register'!$U:$U,MATCH(A196,'Critical Parts Register'!$C:$C,0)),"")</f>
        <v/>
      </c>
      <c r="F196" s="5" t="str">
        <f>IFERROR(INDEX('Critical Parts Register'!$W:$W,MATCH(A196,'Critical Parts Register'!$C:$C,0)),"")</f>
        <v/>
      </c>
      <c r="G196" s="5" t="str">
        <f>IFERROR(INDEX('Critical Parts Register'!$X:$X,MATCH(A196,'Critical Parts Register'!$C:$C,0)),"")</f>
        <v/>
      </c>
      <c r="H196" s="5" t="str">
        <f>IFERROR(INDEX('Critical Parts Register'!$Y:$Y,MATCH(A196,'Critical Parts Register'!$C:$C,0)),"")</f>
        <v/>
      </c>
      <c r="I196" s="5" t="str">
        <f>IFERROR(INDEX('Critical Parts Register'!$Z:$Z,MATCH(A196,'Critical Parts Register'!$C:$C,0)),"")</f>
        <v/>
      </c>
      <c r="J196" s="5" t="str">
        <f>IFERROR(INDEX('Critical Parts Register'!$AA:$AA,MATCH(A196,'Critical Parts Register'!$C:$C,0)),"")</f>
        <v/>
      </c>
      <c r="K196" s="5" t="str">
        <f>IFERROR(INDEX('Critical Parts Register'!$V:$V,MATCH(A196,'Critical Parts Register'!$C:$C,0)),"")</f>
        <v/>
      </c>
      <c r="L196" s="6"/>
      <c r="M196" s="2" t="str">
        <f t="shared" si="6"/>
        <v/>
      </c>
      <c r="N196" s="2"/>
      <c r="O196" s="2"/>
      <c r="P196" s="2"/>
    </row>
    <row r="197" spans="1:16">
      <c r="A197" s="2">
        <f>CriticalPartsRegister[[#This Row],[Part ID]]</f>
        <v>0</v>
      </c>
      <c r="B197" s="2" t="str">
        <f>IFERROR(INDEX('Critical Parts Register'!$F:$F,MATCH(A197,'Critical Parts Register'!$C:$C,0)),"")</f>
        <v/>
      </c>
      <c r="C197" s="2" t="str">
        <f>IFERROR(INDEX('Critical Parts Register'!$AD:$AD,MATCH(A197,'Critical Parts Register'!$C:$C,0)),"")</f>
        <v/>
      </c>
      <c r="D197" s="5" t="str">
        <f>IFERROR(INDEX('Critical Parts Register'!$T:$T,MATCH(A197,'Critical Parts Register'!$C:$C,0)),"")</f>
        <v/>
      </c>
      <c r="E197" s="5" t="str">
        <f>IFERROR(INDEX('Critical Parts Register'!$U:$U,MATCH(A197,'Critical Parts Register'!$C:$C,0)),"")</f>
        <v/>
      </c>
      <c r="F197" s="5" t="str">
        <f>IFERROR(INDEX('Critical Parts Register'!$W:$W,MATCH(A197,'Critical Parts Register'!$C:$C,0)),"")</f>
        <v/>
      </c>
      <c r="G197" s="5" t="str">
        <f>IFERROR(INDEX('Critical Parts Register'!$X:$X,MATCH(A197,'Critical Parts Register'!$C:$C,0)),"")</f>
        <v/>
      </c>
      <c r="H197" s="5" t="str">
        <f>IFERROR(INDEX('Critical Parts Register'!$Y:$Y,MATCH(A197,'Critical Parts Register'!$C:$C,0)),"")</f>
        <v/>
      </c>
      <c r="I197" s="5" t="str">
        <f>IFERROR(INDEX('Critical Parts Register'!$Z:$Z,MATCH(A197,'Critical Parts Register'!$C:$C,0)),"")</f>
        <v/>
      </c>
      <c r="J197" s="5" t="str">
        <f>IFERROR(INDEX('Critical Parts Register'!$AA:$AA,MATCH(A197,'Critical Parts Register'!$C:$C,0)),"")</f>
        <v/>
      </c>
      <c r="K197" s="5" t="str">
        <f>IFERROR(INDEX('Critical Parts Register'!$V:$V,MATCH(A197,'Critical Parts Register'!$C:$C,0)),"")</f>
        <v/>
      </c>
      <c r="L197" s="6"/>
      <c r="M197" s="2" t="str">
        <f t="shared" si="6"/>
        <v/>
      </c>
      <c r="N197" s="2"/>
      <c r="O197" s="2"/>
      <c r="P197" s="2"/>
    </row>
    <row r="198" spans="1:16">
      <c r="A198" s="2">
        <f>CriticalPartsRegister[[#This Row],[Part ID]]</f>
        <v>0</v>
      </c>
      <c r="B198" s="2" t="str">
        <f>IFERROR(INDEX('Critical Parts Register'!$F:$F,MATCH(A198,'Critical Parts Register'!$C:$C,0)),"")</f>
        <v/>
      </c>
      <c r="C198" s="2" t="str">
        <f>IFERROR(INDEX('Critical Parts Register'!$AD:$AD,MATCH(A198,'Critical Parts Register'!$C:$C,0)),"")</f>
        <v/>
      </c>
      <c r="D198" s="5" t="str">
        <f>IFERROR(INDEX('Critical Parts Register'!$T:$T,MATCH(A198,'Critical Parts Register'!$C:$C,0)),"")</f>
        <v/>
      </c>
      <c r="E198" s="5" t="str">
        <f>IFERROR(INDEX('Critical Parts Register'!$U:$U,MATCH(A198,'Critical Parts Register'!$C:$C,0)),"")</f>
        <v/>
      </c>
      <c r="F198" s="5" t="str">
        <f>IFERROR(INDEX('Critical Parts Register'!$W:$W,MATCH(A198,'Critical Parts Register'!$C:$C,0)),"")</f>
        <v/>
      </c>
      <c r="G198" s="5" t="str">
        <f>IFERROR(INDEX('Critical Parts Register'!$X:$X,MATCH(A198,'Critical Parts Register'!$C:$C,0)),"")</f>
        <v/>
      </c>
      <c r="H198" s="5" t="str">
        <f>IFERROR(INDEX('Critical Parts Register'!$Y:$Y,MATCH(A198,'Critical Parts Register'!$C:$C,0)),"")</f>
        <v/>
      </c>
      <c r="I198" s="5" t="str">
        <f>IFERROR(INDEX('Critical Parts Register'!$Z:$Z,MATCH(A198,'Critical Parts Register'!$C:$C,0)),"")</f>
        <v/>
      </c>
      <c r="J198" s="5" t="str">
        <f>IFERROR(INDEX('Critical Parts Register'!$AA:$AA,MATCH(A198,'Critical Parts Register'!$C:$C,0)),"")</f>
        <v/>
      </c>
      <c r="K198" s="5" t="str">
        <f>IFERROR(INDEX('Critical Parts Register'!$V:$V,MATCH(A198,'Critical Parts Register'!$C:$C,0)),"")</f>
        <v/>
      </c>
      <c r="L198" s="6"/>
      <c r="M198" s="2" t="str">
        <f t="shared" si="6"/>
        <v/>
      </c>
      <c r="N198" s="2"/>
      <c r="O198" s="2"/>
      <c r="P198" s="2"/>
    </row>
    <row r="199" spans="1:16">
      <c r="A199" s="2">
        <f>CriticalPartsRegister[[#This Row],[Part ID]]</f>
        <v>0</v>
      </c>
      <c r="B199" s="2" t="str">
        <f>IFERROR(INDEX('Critical Parts Register'!$F:$F,MATCH(A199,'Critical Parts Register'!$C:$C,0)),"")</f>
        <v/>
      </c>
      <c r="C199" s="2" t="str">
        <f>IFERROR(INDEX('Critical Parts Register'!$AD:$AD,MATCH(A199,'Critical Parts Register'!$C:$C,0)),"")</f>
        <v/>
      </c>
      <c r="D199" s="5" t="str">
        <f>IFERROR(INDEX('Critical Parts Register'!$T:$T,MATCH(A199,'Critical Parts Register'!$C:$C,0)),"")</f>
        <v/>
      </c>
      <c r="E199" s="5" t="str">
        <f>IFERROR(INDEX('Critical Parts Register'!$U:$U,MATCH(A199,'Critical Parts Register'!$C:$C,0)),"")</f>
        <v/>
      </c>
      <c r="F199" s="5" t="str">
        <f>IFERROR(INDEX('Critical Parts Register'!$W:$W,MATCH(A199,'Critical Parts Register'!$C:$C,0)),"")</f>
        <v/>
      </c>
      <c r="G199" s="5" t="str">
        <f>IFERROR(INDEX('Critical Parts Register'!$X:$X,MATCH(A199,'Critical Parts Register'!$C:$C,0)),"")</f>
        <v/>
      </c>
      <c r="H199" s="5" t="str">
        <f>IFERROR(INDEX('Critical Parts Register'!$Y:$Y,MATCH(A199,'Critical Parts Register'!$C:$C,0)),"")</f>
        <v/>
      </c>
      <c r="I199" s="5" t="str">
        <f>IFERROR(INDEX('Critical Parts Register'!$Z:$Z,MATCH(A199,'Critical Parts Register'!$C:$C,0)),"")</f>
        <v/>
      </c>
      <c r="J199" s="5" t="str">
        <f>IFERROR(INDEX('Critical Parts Register'!$AA:$AA,MATCH(A199,'Critical Parts Register'!$C:$C,0)),"")</f>
        <v/>
      </c>
      <c r="K199" s="5" t="str">
        <f>IFERROR(INDEX('Critical Parts Register'!$V:$V,MATCH(A199,'Critical Parts Register'!$C:$C,0)),"")</f>
        <v/>
      </c>
      <c r="L199" s="6"/>
      <c r="M199" s="2" t="str">
        <f t="shared" si="6"/>
        <v/>
      </c>
      <c r="N199" s="2"/>
      <c r="O199" s="2"/>
      <c r="P199" s="2"/>
    </row>
    <row r="200" spans="1:16">
      <c r="A200" s="2">
        <f>CriticalPartsRegister[[#This Row],[Part ID]]</f>
        <v>0</v>
      </c>
      <c r="B200" s="2" t="str">
        <f>IFERROR(INDEX('Critical Parts Register'!$F:$F,MATCH(A200,'Critical Parts Register'!$C:$C,0)),"")</f>
        <v/>
      </c>
      <c r="C200" s="2" t="str">
        <f>IFERROR(INDEX('Critical Parts Register'!$AD:$AD,MATCH(A200,'Critical Parts Register'!$C:$C,0)),"")</f>
        <v/>
      </c>
      <c r="D200" s="5" t="str">
        <f>IFERROR(INDEX('Critical Parts Register'!$T:$T,MATCH(A200,'Critical Parts Register'!$C:$C,0)),"")</f>
        <v/>
      </c>
      <c r="E200" s="5" t="str">
        <f>IFERROR(INDEX('Critical Parts Register'!$U:$U,MATCH(A200,'Critical Parts Register'!$C:$C,0)),"")</f>
        <v/>
      </c>
      <c r="F200" s="5" t="str">
        <f>IFERROR(INDEX('Critical Parts Register'!$W:$W,MATCH(A200,'Critical Parts Register'!$C:$C,0)),"")</f>
        <v/>
      </c>
      <c r="G200" s="5" t="str">
        <f>IFERROR(INDEX('Critical Parts Register'!$X:$X,MATCH(A200,'Critical Parts Register'!$C:$C,0)),"")</f>
        <v/>
      </c>
      <c r="H200" s="5" t="str">
        <f>IFERROR(INDEX('Critical Parts Register'!$Y:$Y,MATCH(A200,'Critical Parts Register'!$C:$C,0)),"")</f>
        <v/>
      </c>
      <c r="I200" s="5" t="str">
        <f>IFERROR(INDEX('Critical Parts Register'!$Z:$Z,MATCH(A200,'Critical Parts Register'!$C:$C,0)),"")</f>
        <v/>
      </c>
      <c r="J200" s="5" t="str">
        <f>IFERROR(INDEX('Critical Parts Register'!$AA:$AA,MATCH(A200,'Critical Parts Register'!$C:$C,0)),"")</f>
        <v/>
      </c>
      <c r="K200" s="5" t="str">
        <f>IFERROR(INDEX('Critical Parts Register'!$V:$V,MATCH(A200,'Critical Parts Register'!$C:$C,0)),"")</f>
        <v/>
      </c>
      <c r="L200" s="6"/>
      <c r="M200" s="2" t="str">
        <f t="shared" si="6"/>
        <v/>
      </c>
      <c r="N200" s="2"/>
      <c r="O200" s="2"/>
      <c r="P200" s="2"/>
    </row>
    <row r="201" spans="1:16">
      <c r="A201" s="2">
        <f>CriticalPartsRegister[[#This Row],[Part ID]]</f>
        <v>0</v>
      </c>
      <c r="B201" s="2" t="str">
        <f>IFERROR(INDEX('Critical Parts Register'!$F:$F,MATCH(A201,'Critical Parts Register'!$C:$C,0)),"")</f>
        <v/>
      </c>
      <c r="C201" s="2" t="str">
        <f>IFERROR(INDEX('Critical Parts Register'!$AD:$AD,MATCH(A201,'Critical Parts Register'!$C:$C,0)),"")</f>
        <v/>
      </c>
      <c r="D201" s="5" t="str">
        <f>IFERROR(INDEX('Critical Parts Register'!$T:$T,MATCH(A201,'Critical Parts Register'!$C:$C,0)),"")</f>
        <v/>
      </c>
      <c r="E201" s="5" t="str">
        <f>IFERROR(INDEX('Critical Parts Register'!$U:$U,MATCH(A201,'Critical Parts Register'!$C:$C,0)),"")</f>
        <v/>
      </c>
      <c r="F201" s="5" t="str">
        <f>IFERROR(INDEX('Critical Parts Register'!$W:$W,MATCH(A201,'Critical Parts Register'!$C:$C,0)),"")</f>
        <v/>
      </c>
      <c r="G201" s="5" t="str">
        <f>IFERROR(INDEX('Critical Parts Register'!$X:$X,MATCH(A201,'Critical Parts Register'!$C:$C,0)),"")</f>
        <v/>
      </c>
      <c r="H201" s="5" t="str">
        <f>IFERROR(INDEX('Critical Parts Register'!$Y:$Y,MATCH(A201,'Critical Parts Register'!$C:$C,0)),"")</f>
        <v/>
      </c>
      <c r="I201" s="5" t="str">
        <f>IFERROR(INDEX('Critical Parts Register'!$Z:$Z,MATCH(A201,'Critical Parts Register'!$C:$C,0)),"")</f>
        <v/>
      </c>
      <c r="J201" s="5" t="str">
        <f>IFERROR(INDEX('Critical Parts Register'!$AA:$AA,MATCH(A201,'Critical Parts Register'!$C:$C,0)),"")</f>
        <v/>
      </c>
      <c r="K201" s="5" t="str">
        <f>IFERROR(INDEX('Critical Parts Register'!$V:$V,MATCH(A201,'Critical Parts Register'!$C:$C,0)),"")</f>
        <v/>
      </c>
      <c r="L201" s="6"/>
      <c r="M201" s="2" t="str">
        <f t="shared" si="6"/>
        <v/>
      </c>
      <c r="N201" s="2"/>
      <c r="O201" s="2"/>
      <c r="P201" s="2"/>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01"/>
  <sheetViews>
    <sheetView workbookViewId="0">
      <selection activeCell="A3" sqref="A3"/>
    </sheetView>
  </sheetViews>
  <sheetFormatPr defaultRowHeight="13.8"/>
  <cols>
    <col min="1" max="1" width="12" customWidth="1"/>
    <col min="2" max="2" width="24" customWidth="1"/>
    <col min="3" max="5" width="22" customWidth="1"/>
    <col min="6" max="6" width="24" customWidth="1"/>
    <col min="7" max="8" width="20" customWidth="1"/>
    <col min="9" max="11" width="18" customWidth="1"/>
    <col min="12" max="12" width="34" customWidth="1"/>
    <col min="13" max="13" width="20" customWidth="1"/>
    <col min="14" max="14" width="14" customWidth="1"/>
  </cols>
  <sheetData>
    <row r="1" spans="1:14" ht="22.35" customHeight="1">
      <c r="A1" s="1" t="s">
        <v>105</v>
      </c>
      <c r="B1" s="1" t="s">
        <v>108</v>
      </c>
      <c r="C1" s="1" t="s">
        <v>111</v>
      </c>
      <c r="D1" s="1" t="s">
        <v>178</v>
      </c>
      <c r="E1" s="1" t="s">
        <v>2</v>
      </c>
      <c r="F1" s="1" t="s">
        <v>179</v>
      </c>
      <c r="G1" s="1" t="s">
        <v>180</v>
      </c>
      <c r="H1" s="1" t="s">
        <v>181</v>
      </c>
      <c r="I1" s="1" t="s">
        <v>182</v>
      </c>
      <c r="J1" s="1" t="s">
        <v>183</v>
      </c>
      <c r="K1" s="1" t="s">
        <v>184</v>
      </c>
      <c r="L1" s="1" t="s">
        <v>185</v>
      </c>
      <c r="M1" s="1" t="s">
        <v>125</v>
      </c>
      <c r="N1" s="1" t="s">
        <v>163</v>
      </c>
    </row>
    <row r="2" spans="1:14">
      <c r="A2" s="2" t="str">
        <f>CriticalPartsRegister[[#This Row],[Part ID]]</f>
        <v>CP-001</v>
      </c>
      <c r="B2" s="2" t="str">
        <f>IFERROR(INDEX('Critical Parts Register'!$F:$F,MATCH(A2,'Critical Parts Register'!$C:$C,0)),"")</f>
        <v>Main drive shaft</v>
      </c>
      <c r="C2" s="2" t="str">
        <f>IFERROR(INDEX('Critical Parts Register'!$M:$M,MATCH(A2,'Critical Parts Register'!$C:$C,0)),"")</f>
        <v>Single current supplier</v>
      </c>
      <c r="D2" s="2"/>
      <c r="E2" s="2" t="str">
        <f>IFERROR(INDEX('Critical Parts Register'!$N:$N,MATCH(A2,'Critical Parts Register'!$C:$C,0)),"")</f>
        <v>Not qualified</v>
      </c>
      <c r="F2" s="2"/>
      <c r="G2" s="2"/>
      <c r="H2" s="2"/>
      <c r="I2" s="2"/>
      <c r="J2" s="2"/>
      <c r="K2" s="2"/>
      <c r="L2" s="2"/>
      <c r="M2" s="2"/>
      <c r="N2" s="6"/>
    </row>
    <row r="3" spans="1:14">
      <c r="A3" s="2" t="str">
        <f>CriticalPartsRegister[[#This Row],[Part ID]]</f>
        <v>CP-002</v>
      </c>
      <c r="B3" s="2" t="str">
        <f>IFERROR(INDEX('Critical Parts Register'!$F:$F,MATCH(A3,'Critical Parts Register'!$C:$C,0)),"")</f>
        <v>Seal adaptor plate</v>
      </c>
      <c r="C3" s="2" t="str">
        <f>IFERROR(INDEX('Critical Parts Register'!$M:$M,MATCH(A3,'Critical Parts Register'!$C:$C,0)),"")</f>
        <v>Approved supplier</v>
      </c>
      <c r="D3" s="2"/>
      <c r="E3" s="2" t="str">
        <f>IFERROR(INDEX('Critical Parts Register'!$N:$N,MATCH(A3,'Critical Parts Register'!$C:$C,0)),"")</f>
        <v>Under review</v>
      </c>
      <c r="F3" s="2"/>
      <c r="G3" s="2"/>
      <c r="H3" s="2"/>
      <c r="I3" s="2"/>
      <c r="J3" s="2"/>
      <c r="K3" s="2"/>
      <c r="L3" s="2"/>
      <c r="M3" s="2"/>
      <c r="N3" s="6"/>
    </row>
    <row r="4" spans="1:14">
      <c r="A4" s="2">
        <f>CriticalPartsRegister[[#This Row],[Part ID]]</f>
        <v>0</v>
      </c>
      <c r="B4" s="2" t="str">
        <f>IFERROR(INDEX('Critical Parts Register'!$F:$F,MATCH(A4,'Critical Parts Register'!$C:$C,0)),"")</f>
        <v/>
      </c>
      <c r="C4" s="2" t="str">
        <f>IFERROR(INDEX('Critical Parts Register'!$M:$M,MATCH(A4,'Critical Parts Register'!$C:$C,0)),"")</f>
        <v/>
      </c>
      <c r="D4" s="2"/>
      <c r="E4" s="2" t="str">
        <f>IFERROR(INDEX('Critical Parts Register'!$N:$N,MATCH(A4,'Critical Parts Register'!$C:$C,0)),"")</f>
        <v/>
      </c>
      <c r="F4" s="2"/>
      <c r="G4" s="2"/>
      <c r="H4" s="2"/>
      <c r="I4" s="2"/>
      <c r="J4" s="2"/>
      <c r="K4" s="2"/>
      <c r="L4" s="2"/>
      <c r="M4" s="2"/>
      <c r="N4" s="6"/>
    </row>
    <row r="5" spans="1:14">
      <c r="A5" s="2">
        <f>CriticalPartsRegister[[#This Row],[Part ID]]</f>
        <v>0</v>
      </c>
      <c r="B5" s="2" t="str">
        <f>IFERROR(INDEX('Critical Parts Register'!$F:$F,MATCH(A5,'Critical Parts Register'!$C:$C,0)),"")</f>
        <v/>
      </c>
      <c r="C5" s="2" t="str">
        <f>IFERROR(INDEX('Critical Parts Register'!$M:$M,MATCH(A5,'Critical Parts Register'!$C:$C,0)),"")</f>
        <v/>
      </c>
      <c r="D5" s="2"/>
      <c r="E5" s="2" t="str">
        <f>IFERROR(INDEX('Critical Parts Register'!$N:$N,MATCH(A5,'Critical Parts Register'!$C:$C,0)),"")</f>
        <v/>
      </c>
      <c r="F5" s="2"/>
      <c r="G5" s="2"/>
      <c r="H5" s="2"/>
      <c r="I5" s="2"/>
      <c r="J5" s="2"/>
      <c r="K5" s="2"/>
      <c r="L5" s="2"/>
      <c r="M5" s="2"/>
      <c r="N5" s="6"/>
    </row>
    <row r="6" spans="1:14">
      <c r="A6" s="2">
        <f>CriticalPartsRegister[[#This Row],[Part ID]]</f>
        <v>0</v>
      </c>
      <c r="B6" s="2" t="str">
        <f>IFERROR(INDEX('Critical Parts Register'!$F:$F,MATCH(A6,'Critical Parts Register'!$C:$C,0)),"")</f>
        <v/>
      </c>
      <c r="C6" s="2" t="str">
        <f>IFERROR(INDEX('Critical Parts Register'!$M:$M,MATCH(A6,'Critical Parts Register'!$C:$C,0)),"")</f>
        <v/>
      </c>
      <c r="D6" s="2"/>
      <c r="E6" s="2" t="str">
        <f>IFERROR(INDEX('Critical Parts Register'!$N:$N,MATCH(A6,'Critical Parts Register'!$C:$C,0)),"")</f>
        <v/>
      </c>
      <c r="F6" s="2"/>
      <c r="G6" s="2"/>
      <c r="H6" s="2"/>
      <c r="I6" s="2"/>
      <c r="J6" s="2"/>
      <c r="K6" s="2"/>
      <c r="L6" s="2"/>
      <c r="M6" s="2"/>
      <c r="N6" s="6"/>
    </row>
    <row r="7" spans="1:14">
      <c r="A7" s="2">
        <f>CriticalPartsRegister[[#This Row],[Part ID]]</f>
        <v>0</v>
      </c>
      <c r="B7" s="2" t="str">
        <f>IFERROR(INDEX('Critical Parts Register'!$F:$F,MATCH(A7,'Critical Parts Register'!$C:$C,0)),"")</f>
        <v/>
      </c>
      <c r="C7" s="2" t="str">
        <f>IFERROR(INDEX('Critical Parts Register'!$M:$M,MATCH(A7,'Critical Parts Register'!$C:$C,0)),"")</f>
        <v/>
      </c>
      <c r="D7" s="2"/>
      <c r="E7" s="2" t="str">
        <f>IFERROR(INDEX('Critical Parts Register'!$N:$N,MATCH(A7,'Critical Parts Register'!$C:$C,0)),"")</f>
        <v/>
      </c>
      <c r="F7" s="2"/>
      <c r="G7" s="2"/>
      <c r="H7" s="2"/>
      <c r="I7" s="2"/>
      <c r="J7" s="2"/>
      <c r="K7" s="2"/>
      <c r="L7" s="2"/>
      <c r="M7" s="2"/>
      <c r="N7" s="6"/>
    </row>
    <row r="8" spans="1:14">
      <c r="A8" s="2">
        <f>CriticalPartsRegister[[#This Row],[Part ID]]</f>
        <v>0</v>
      </c>
      <c r="B8" s="2" t="str">
        <f>IFERROR(INDEX('Critical Parts Register'!$F:$F,MATCH(A8,'Critical Parts Register'!$C:$C,0)),"")</f>
        <v/>
      </c>
      <c r="C8" s="2" t="str">
        <f>IFERROR(INDEX('Critical Parts Register'!$M:$M,MATCH(A8,'Critical Parts Register'!$C:$C,0)),"")</f>
        <v/>
      </c>
      <c r="D8" s="2"/>
      <c r="E8" s="2" t="str">
        <f>IFERROR(INDEX('Critical Parts Register'!$N:$N,MATCH(A8,'Critical Parts Register'!$C:$C,0)),"")</f>
        <v/>
      </c>
      <c r="F8" s="2"/>
      <c r="G8" s="2"/>
      <c r="H8" s="2"/>
      <c r="I8" s="2"/>
      <c r="J8" s="2"/>
      <c r="K8" s="2"/>
      <c r="L8" s="2"/>
      <c r="M8" s="2"/>
      <c r="N8" s="6"/>
    </row>
    <row r="9" spans="1:14">
      <c r="A9" s="2">
        <f>CriticalPartsRegister[[#This Row],[Part ID]]</f>
        <v>0</v>
      </c>
      <c r="B9" s="2" t="str">
        <f>IFERROR(INDEX('Critical Parts Register'!$F:$F,MATCH(A9,'Critical Parts Register'!$C:$C,0)),"")</f>
        <v/>
      </c>
      <c r="C9" s="2" t="str">
        <f>IFERROR(INDEX('Critical Parts Register'!$M:$M,MATCH(A9,'Critical Parts Register'!$C:$C,0)),"")</f>
        <v/>
      </c>
      <c r="D9" s="2"/>
      <c r="E9" s="2" t="str">
        <f>IFERROR(INDEX('Critical Parts Register'!$N:$N,MATCH(A9,'Critical Parts Register'!$C:$C,0)),"")</f>
        <v/>
      </c>
      <c r="F9" s="2"/>
      <c r="G9" s="2"/>
      <c r="H9" s="2"/>
      <c r="I9" s="2"/>
      <c r="J9" s="2"/>
      <c r="K9" s="2"/>
      <c r="L9" s="2"/>
      <c r="M9" s="2"/>
      <c r="N9" s="6"/>
    </row>
    <row r="10" spans="1:14">
      <c r="A10" s="2">
        <f>CriticalPartsRegister[[#This Row],[Part ID]]</f>
        <v>0</v>
      </c>
      <c r="B10" s="2" t="str">
        <f>IFERROR(INDEX('Critical Parts Register'!$F:$F,MATCH(A10,'Critical Parts Register'!$C:$C,0)),"")</f>
        <v/>
      </c>
      <c r="C10" s="2" t="str">
        <f>IFERROR(INDEX('Critical Parts Register'!$M:$M,MATCH(A10,'Critical Parts Register'!$C:$C,0)),"")</f>
        <v/>
      </c>
      <c r="D10" s="2"/>
      <c r="E10" s="2" t="str">
        <f>IFERROR(INDEX('Critical Parts Register'!$N:$N,MATCH(A10,'Critical Parts Register'!$C:$C,0)),"")</f>
        <v/>
      </c>
      <c r="F10" s="2"/>
      <c r="G10" s="2"/>
      <c r="H10" s="2"/>
      <c r="I10" s="2"/>
      <c r="J10" s="2"/>
      <c r="K10" s="2"/>
      <c r="L10" s="2"/>
      <c r="M10" s="2"/>
      <c r="N10" s="6"/>
    </row>
    <row r="11" spans="1:14">
      <c r="A11" s="2">
        <f>CriticalPartsRegister[[#This Row],[Part ID]]</f>
        <v>0</v>
      </c>
      <c r="B11" s="2" t="str">
        <f>IFERROR(INDEX('Critical Parts Register'!$F:$F,MATCH(A11,'Critical Parts Register'!$C:$C,0)),"")</f>
        <v/>
      </c>
      <c r="C11" s="2" t="str">
        <f>IFERROR(INDEX('Critical Parts Register'!$M:$M,MATCH(A11,'Critical Parts Register'!$C:$C,0)),"")</f>
        <v/>
      </c>
      <c r="D11" s="2"/>
      <c r="E11" s="2" t="str">
        <f>IFERROR(INDEX('Critical Parts Register'!$N:$N,MATCH(A11,'Critical Parts Register'!$C:$C,0)),"")</f>
        <v/>
      </c>
      <c r="F11" s="2"/>
      <c r="G11" s="2"/>
      <c r="H11" s="2"/>
      <c r="I11" s="2"/>
      <c r="J11" s="2"/>
      <c r="K11" s="2"/>
      <c r="L11" s="2"/>
      <c r="M11" s="2"/>
      <c r="N11" s="6"/>
    </row>
    <row r="12" spans="1:14">
      <c r="A12" s="2">
        <f>CriticalPartsRegister[[#This Row],[Part ID]]</f>
        <v>0</v>
      </c>
      <c r="B12" s="2" t="str">
        <f>IFERROR(INDEX('Critical Parts Register'!$F:$F,MATCH(A12,'Critical Parts Register'!$C:$C,0)),"")</f>
        <v/>
      </c>
      <c r="C12" s="2" t="str">
        <f>IFERROR(INDEX('Critical Parts Register'!$M:$M,MATCH(A12,'Critical Parts Register'!$C:$C,0)),"")</f>
        <v/>
      </c>
      <c r="D12" s="2"/>
      <c r="E12" s="2" t="str">
        <f>IFERROR(INDEX('Critical Parts Register'!$N:$N,MATCH(A12,'Critical Parts Register'!$C:$C,0)),"")</f>
        <v/>
      </c>
      <c r="F12" s="2"/>
      <c r="G12" s="2"/>
      <c r="H12" s="2"/>
      <c r="I12" s="2"/>
      <c r="J12" s="2"/>
      <c r="K12" s="2"/>
      <c r="L12" s="2"/>
      <c r="M12" s="2"/>
      <c r="N12" s="6"/>
    </row>
    <row r="13" spans="1:14">
      <c r="A13" s="2">
        <f>CriticalPartsRegister[[#This Row],[Part ID]]</f>
        <v>0</v>
      </c>
      <c r="B13" s="2" t="str">
        <f>IFERROR(INDEX('Critical Parts Register'!$F:$F,MATCH(A13,'Critical Parts Register'!$C:$C,0)),"")</f>
        <v/>
      </c>
      <c r="C13" s="2" t="str">
        <f>IFERROR(INDEX('Critical Parts Register'!$M:$M,MATCH(A13,'Critical Parts Register'!$C:$C,0)),"")</f>
        <v/>
      </c>
      <c r="D13" s="2"/>
      <c r="E13" s="2" t="str">
        <f>IFERROR(INDEX('Critical Parts Register'!$N:$N,MATCH(A13,'Critical Parts Register'!$C:$C,0)),"")</f>
        <v/>
      </c>
      <c r="F13" s="2"/>
      <c r="G13" s="2"/>
      <c r="H13" s="2"/>
      <c r="I13" s="2"/>
      <c r="J13" s="2"/>
      <c r="K13" s="2"/>
      <c r="L13" s="2"/>
      <c r="M13" s="2"/>
      <c r="N13" s="6"/>
    </row>
    <row r="14" spans="1:14">
      <c r="A14" s="2">
        <f>CriticalPartsRegister[[#This Row],[Part ID]]</f>
        <v>0</v>
      </c>
      <c r="B14" s="2" t="str">
        <f>IFERROR(INDEX('Critical Parts Register'!$F:$F,MATCH(A14,'Critical Parts Register'!$C:$C,0)),"")</f>
        <v/>
      </c>
      <c r="C14" s="2" t="str">
        <f>IFERROR(INDEX('Critical Parts Register'!$M:$M,MATCH(A14,'Critical Parts Register'!$C:$C,0)),"")</f>
        <v/>
      </c>
      <c r="D14" s="2"/>
      <c r="E14" s="2" t="str">
        <f>IFERROR(INDEX('Critical Parts Register'!$N:$N,MATCH(A14,'Critical Parts Register'!$C:$C,0)),"")</f>
        <v/>
      </c>
      <c r="F14" s="2"/>
      <c r="G14" s="2"/>
      <c r="H14" s="2"/>
      <c r="I14" s="2"/>
      <c r="J14" s="2"/>
      <c r="K14" s="2"/>
      <c r="L14" s="2"/>
      <c r="M14" s="2"/>
      <c r="N14" s="6"/>
    </row>
    <row r="15" spans="1:14">
      <c r="A15" s="2">
        <f>CriticalPartsRegister[[#This Row],[Part ID]]</f>
        <v>0</v>
      </c>
      <c r="B15" s="2" t="str">
        <f>IFERROR(INDEX('Critical Parts Register'!$F:$F,MATCH(A15,'Critical Parts Register'!$C:$C,0)),"")</f>
        <v/>
      </c>
      <c r="C15" s="2" t="str">
        <f>IFERROR(INDEX('Critical Parts Register'!$M:$M,MATCH(A15,'Critical Parts Register'!$C:$C,0)),"")</f>
        <v/>
      </c>
      <c r="D15" s="2"/>
      <c r="E15" s="2" t="str">
        <f>IFERROR(INDEX('Critical Parts Register'!$N:$N,MATCH(A15,'Critical Parts Register'!$C:$C,0)),"")</f>
        <v/>
      </c>
      <c r="F15" s="2"/>
      <c r="G15" s="2"/>
      <c r="H15" s="2"/>
      <c r="I15" s="2"/>
      <c r="J15" s="2"/>
      <c r="K15" s="2"/>
      <c r="L15" s="2"/>
      <c r="M15" s="2"/>
      <c r="N15" s="6"/>
    </row>
    <row r="16" spans="1:14">
      <c r="A16" s="2">
        <f>CriticalPartsRegister[[#This Row],[Part ID]]</f>
        <v>0</v>
      </c>
      <c r="B16" s="2" t="str">
        <f>IFERROR(INDEX('Critical Parts Register'!$F:$F,MATCH(A16,'Critical Parts Register'!$C:$C,0)),"")</f>
        <v/>
      </c>
      <c r="C16" s="2" t="str">
        <f>IFERROR(INDEX('Critical Parts Register'!$M:$M,MATCH(A16,'Critical Parts Register'!$C:$C,0)),"")</f>
        <v/>
      </c>
      <c r="D16" s="2"/>
      <c r="E16" s="2" t="str">
        <f>IFERROR(INDEX('Critical Parts Register'!$N:$N,MATCH(A16,'Critical Parts Register'!$C:$C,0)),"")</f>
        <v/>
      </c>
      <c r="F16" s="2"/>
      <c r="G16" s="2"/>
      <c r="H16" s="2"/>
      <c r="I16" s="2"/>
      <c r="J16" s="2"/>
      <c r="K16" s="2"/>
      <c r="L16" s="2"/>
      <c r="M16" s="2"/>
      <c r="N16" s="6"/>
    </row>
    <row r="17" spans="1:14">
      <c r="A17" s="2">
        <f>CriticalPartsRegister[[#This Row],[Part ID]]</f>
        <v>0</v>
      </c>
      <c r="B17" s="2" t="str">
        <f>IFERROR(INDEX('Critical Parts Register'!$F:$F,MATCH(A17,'Critical Parts Register'!$C:$C,0)),"")</f>
        <v/>
      </c>
      <c r="C17" s="2" t="str">
        <f>IFERROR(INDEX('Critical Parts Register'!$M:$M,MATCH(A17,'Critical Parts Register'!$C:$C,0)),"")</f>
        <v/>
      </c>
      <c r="D17" s="2"/>
      <c r="E17" s="2" t="str">
        <f>IFERROR(INDEX('Critical Parts Register'!$N:$N,MATCH(A17,'Critical Parts Register'!$C:$C,0)),"")</f>
        <v/>
      </c>
      <c r="F17" s="2"/>
      <c r="G17" s="2"/>
      <c r="H17" s="2"/>
      <c r="I17" s="2"/>
      <c r="J17" s="2"/>
      <c r="K17" s="2"/>
      <c r="L17" s="2"/>
      <c r="M17" s="2"/>
      <c r="N17" s="6"/>
    </row>
    <row r="18" spans="1:14">
      <c r="A18" s="2">
        <f>CriticalPartsRegister[[#This Row],[Part ID]]</f>
        <v>0</v>
      </c>
      <c r="B18" s="2" t="str">
        <f>IFERROR(INDEX('Critical Parts Register'!$F:$F,MATCH(A18,'Critical Parts Register'!$C:$C,0)),"")</f>
        <v/>
      </c>
      <c r="C18" s="2" t="str">
        <f>IFERROR(INDEX('Critical Parts Register'!$M:$M,MATCH(A18,'Critical Parts Register'!$C:$C,0)),"")</f>
        <v/>
      </c>
      <c r="D18" s="2"/>
      <c r="E18" s="2" t="str">
        <f>IFERROR(INDEX('Critical Parts Register'!$N:$N,MATCH(A18,'Critical Parts Register'!$C:$C,0)),"")</f>
        <v/>
      </c>
      <c r="F18" s="2"/>
      <c r="G18" s="2"/>
      <c r="H18" s="2"/>
      <c r="I18" s="2"/>
      <c r="J18" s="2"/>
      <c r="K18" s="2"/>
      <c r="L18" s="2"/>
      <c r="M18" s="2"/>
      <c r="N18" s="6"/>
    </row>
    <row r="19" spans="1:14">
      <c r="A19" s="2">
        <f>CriticalPartsRegister[[#This Row],[Part ID]]</f>
        <v>0</v>
      </c>
      <c r="B19" s="2" t="str">
        <f>IFERROR(INDEX('Critical Parts Register'!$F:$F,MATCH(A19,'Critical Parts Register'!$C:$C,0)),"")</f>
        <v/>
      </c>
      <c r="C19" s="2" t="str">
        <f>IFERROR(INDEX('Critical Parts Register'!$M:$M,MATCH(A19,'Critical Parts Register'!$C:$C,0)),"")</f>
        <v/>
      </c>
      <c r="D19" s="2"/>
      <c r="E19" s="2" t="str">
        <f>IFERROR(INDEX('Critical Parts Register'!$N:$N,MATCH(A19,'Critical Parts Register'!$C:$C,0)),"")</f>
        <v/>
      </c>
      <c r="F19" s="2"/>
      <c r="G19" s="2"/>
      <c r="H19" s="2"/>
      <c r="I19" s="2"/>
      <c r="J19" s="2"/>
      <c r="K19" s="2"/>
      <c r="L19" s="2"/>
      <c r="M19" s="2"/>
      <c r="N19" s="6"/>
    </row>
    <row r="20" spans="1:14">
      <c r="A20" s="2">
        <f>CriticalPartsRegister[[#This Row],[Part ID]]</f>
        <v>0</v>
      </c>
      <c r="B20" s="2" t="str">
        <f>IFERROR(INDEX('Critical Parts Register'!$F:$F,MATCH(A20,'Critical Parts Register'!$C:$C,0)),"")</f>
        <v/>
      </c>
      <c r="C20" s="2" t="str">
        <f>IFERROR(INDEX('Critical Parts Register'!$M:$M,MATCH(A20,'Critical Parts Register'!$C:$C,0)),"")</f>
        <v/>
      </c>
      <c r="D20" s="2"/>
      <c r="E20" s="2" t="str">
        <f>IFERROR(INDEX('Critical Parts Register'!$N:$N,MATCH(A20,'Critical Parts Register'!$C:$C,0)),"")</f>
        <v/>
      </c>
      <c r="F20" s="2"/>
      <c r="G20" s="2"/>
      <c r="H20" s="2"/>
      <c r="I20" s="2"/>
      <c r="J20" s="2"/>
      <c r="K20" s="2"/>
      <c r="L20" s="2"/>
      <c r="M20" s="2"/>
      <c r="N20" s="6"/>
    </row>
    <row r="21" spans="1:14">
      <c r="A21" s="2">
        <f>CriticalPartsRegister[[#This Row],[Part ID]]</f>
        <v>0</v>
      </c>
      <c r="B21" s="2" t="str">
        <f>IFERROR(INDEX('Critical Parts Register'!$F:$F,MATCH(A21,'Critical Parts Register'!$C:$C,0)),"")</f>
        <v/>
      </c>
      <c r="C21" s="2" t="str">
        <f>IFERROR(INDEX('Critical Parts Register'!$M:$M,MATCH(A21,'Critical Parts Register'!$C:$C,0)),"")</f>
        <v/>
      </c>
      <c r="D21" s="2"/>
      <c r="E21" s="2" t="str">
        <f>IFERROR(INDEX('Critical Parts Register'!$N:$N,MATCH(A21,'Critical Parts Register'!$C:$C,0)),"")</f>
        <v/>
      </c>
      <c r="F21" s="2"/>
      <c r="G21" s="2"/>
      <c r="H21" s="2"/>
      <c r="I21" s="2"/>
      <c r="J21" s="2"/>
      <c r="K21" s="2"/>
      <c r="L21" s="2"/>
      <c r="M21" s="2"/>
      <c r="N21" s="6"/>
    </row>
    <row r="22" spans="1:14">
      <c r="A22" s="2">
        <f>CriticalPartsRegister[[#This Row],[Part ID]]</f>
        <v>0</v>
      </c>
      <c r="B22" s="2" t="str">
        <f>IFERROR(INDEX('Critical Parts Register'!$F:$F,MATCH(A22,'Critical Parts Register'!$C:$C,0)),"")</f>
        <v/>
      </c>
      <c r="C22" s="2" t="str">
        <f>IFERROR(INDEX('Critical Parts Register'!$M:$M,MATCH(A22,'Critical Parts Register'!$C:$C,0)),"")</f>
        <v/>
      </c>
      <c r="D22" s="2"/>
      <c r="E22" s="2" t="str">
        <f>IFERROR(INDEX('Critical Parts Register'!$N:$N,MATCH(A22,'Critical Parts Register'!$C:$C,0)),"")</f>
        <v/>
      </c>
      <c r="F22" s="2"/>
      <c r="G22" s="2"/>
      <c r="H22" s="2"/>
      <c r="I22" s="2"/>
      <c r="J22" s="2"/>
      <c r="K22" s="2"/>
      <c r="L22" s="2"/>
      <c r="M22" s="2"/>
      <c r="N22" s="6"/>
    </row>
    <row r="23" spans="1:14">
      <c r="A23" s="2">
        <f>CriticalPartsRegister[[#This Row],[Part ID]]</f>
        <v>0</v>
      </c>
      <c r="B23" s="2" t="str">
        <f>IFERROR(INDEX('Critical Parts Register'!$F:$F,MATCH(A23,'Critical Parts Register'!$C:$C,0)),"")</f>
        <v/>
      </c>
      <c r="C23" s="2" t="str">
        <f>IFERROR(INDEX('Critical Parts Register'!$M:$M,MATCH(A23,'Critical Parts Register'!$C:$C,0)),"")</f>
        <v/>
      </c>
      <c r="D23" s="2"/>
      <c r="E23" s="2" t="str">
        <f>IFERROR(INDEX('Critical Parts Register'!$N:$N,MATCH(A23,'Critical Parts Register'!$C:$C,0)),"")</f>
        <v/>
      </c>
      <c r="F23" s="2"/>
      <c r="G23" s="2"/>
      <c r="H23" s="2"/>
      <c r="I23" s="2"/>
      <c r="J23" s="2"/>
      <c r="K23" s="2"/>
      <c r="L23" s="2"/>
      <c r="M23" s="2"/>
      <c r="N23" s="6"/>
    </row>
    <row r="24" spans="1:14">
      <c r="A24" s="2">
        <f>CriticalPartsRegister[[#This Row],[Part ID]]</f>
        <v>0</v>
      </c>
      <c r="B24" s="2" t="str">
        <f>IFERROR(INDEX('Critical Parts Register'!$F:$F,MATCH(A24,'Critical Parts Register'!$C:$C,0)),"")</f>
        <v/>
      </c>
      <c r="C24" s="2" t="str">
        <f>IFERROR(INDEX('Critical Parts Register'!$M:$M,MATCH(A24,'Critical Parts Register'!$C:$C,0)),"")</f>
        <v/>
      </c>
      <c r="D24" s="2"/>
      <c r="E24" s="2" t="str">
        <f>IFERROR(INDEX('Critical Parts Register'!$N:$N,MATCH(A24,'Critical Parts Register'!$C:$C,0)),"")</f>
        <v/>
      </c>
      <c r="F24" s="2"/>
      <c r="G24" s="2"/>
      <c r="H24" s="2"/>
      <c r="I24" s="2"/>
      <c r="J24" s="2"/>
      <c r="K24" s="2"/>
      <c r="L24" s="2"/>
      <c r="M24" s="2"/>
      <c r="N24" s="6"/>
    </row>
    <row r="25" spans="1:14">
      <c r="A25" s="2">
        <f>CriticalPartsRegister[[#This Row],[Part ID]]</f>
        <v>0</v>
      </c>
      <c r="B25" s="2" t="str">
        <f>IFERROR(INDEX('Critical Parts Register'!$F:$F,MATCH(A25,'Critical Parts Register'!$C:$C,0)),"")</f>
        <v/>
      </c>
      <c r="C25" s="2" t="str">
        <f>IFERROR(INDEX('Critical Parts Register'!$M:$M,MATCH(A25,'Critical Parts Register'!$C:$C,0)),"")</f>
        <v/>
      </c>
      <c r="D25" s="2"/>
      <c r="E25" s="2" t="str">
        <f>IFERROR(INDEX('Critical Parts Register'!$N:$N,MATCH(A25,'Critical Parts Register'!$C:$C,0)),"")</f>
        <v/>
      </c>
      <c r="F25" s="2"/>
      <c r="G25" s="2"/>
      <c r="H25" s="2"/>
      <c r="I25" s="2"/>
      <c r="J25" s="2"/>
      <c r="K25" s="2"/>
      <c r="L25" s="2"/>
      <c r="M25" s="2"/>
      <c r="N25" s="6"/>
    </row>
    <row r="26" spans="1:14">
      <c r="A26" s="2">
        <f>CriticalPartsRegister[[#This Row],[Part ID]]</f>
        <v>0</v>
      </c>
      <c r="B26" s="2" t="str">
        <f>IFERROR(INDEX('Critical Parts Register'!$F:$F,MATCH(A26,'Critical Parts Register'!$C:$C,0)),"")</f>
        <v/>
      </c>
      <c r="C26" s="2" t="str">
        <f>IFERROR(INDEX('Critical Parts Register'!$M:$M,MATCH(A26,'Critical Parts Register'!$C:$C,0)),"")</f>
        <v/>
      </c>
      <c r="D26" s="2"/>
      <c r="E26" s="2" t="str">
        <f>IFERROR(INDEX('Critical Parts Register'!$N:$N,MATCH(A26,'Critical Parts Register'!$C:$C,0)),"")</f>
        <v/>
      </c>
      <c r="F26" s="2"/>
      <c r="G26" s="2"/>
      <c r="H26" s="2"/>
      <c r="I26" s="2"/>
      <c r="J26" s="2"/>
      <c r="K26" s="2"/>
      <c r="L26" s="2"/>
      <c r="M26" s="2"/>
      <c r="N26" s="6"/>
    </row>
    <row r="27" spans="1:14">
      <c r="A27" s="2">
        <f>CriticalPartsRegister[[#This Row],[Part ID]]</f>
        <v>0</v>
      </c>
      <c r="B27" s="2" t="str">
        <f>IFERROR(INDEX('Critical Parts Register'!$F:$F,MATCH(A27,'Critical Parts Register'!$C:$C,0)),"")</f>
        <v/>
      </c>
      <c r="C27" s="2" t="str">
        <f>IFERROR(INDEX('Critical Parts Register'!$M:$M,MATCH(A27,'Critical Parts Register'!$C:$C,0)),"")</f>
        <v/>
      </c>
      <c r="D27" s="2"/>
      <c r="E27" s="2" t="str">
        <f>IFERROR(INDEX('Critical Parts Register'!$N:$N,MATCH(A27,'Critical Parts Register'!$C:$C,0)),"")</f>
        <v/>
      </c>
      <c r="F27" s="2"/>
      <c r="G27" s="2"/>
      <c r="H27" s="2"/>
      <c r="I27" s="2"/>
      <c r="J27" s="2"/>
      <c r="K27" s="2"/>
      <c r="L27" s="2"/>
      <c r="M27" s="2"/>
      <c r="N27" s="6"/>
    </row>
    <row r="28" spans="1:14">
      <c r="A28" s="2">
        <f>CriticalPartsRegister[[#This Row],[Part ID]]</f>
        <v>0</v>
      </c>
      <c r="B28" s="2" t="str">
        <f>IFERROR(INDEX('Critical Parts Register'!$F:$F,MATCH(A28,'Critical Parts Register'!$C:$C,0)),"")</f>
        <v/>
      </c>
      <c r="C28" s="2" t="str">
        <f>IFERROR(INDEX('Critical Parts Register'!$M:$M,MATCH(A28,'Critical Parts Register'!$C:$C,0)),"")</f>
        <v/>
      </c>
      <c r="D28" s="2"/>
      <c r="E28" s="2" t="str">
        <f>IFERROR(INDEX('Critical Parts Register'!$N:$N,MATCH(A28,'Critical Parts Register'!$C:$C,0)),"")</f>
        <v/>
      </c>
      <c r="F28" s="2"/>
      <c r="G28" s="2"/>
      <c r="H28" s="2"/>
      <c r="I28" s="2"/>
      <c r="J28" s="2"/>
      <c r="K28" s="2"/>
      <c r="L28" s="2"/>
      <c r="M28" s="2"/>
      <c r="N28" s="6"/>
    </row>
    <row r="29" spans="1:14">
      <c r="A29" s="2">
        <f>CriticalPartsRegister[[#This Row],[Part ID]]</f>
        <v>0</v>
      </c>
      <c r="B29" s="2" t="str">
        <f>IFERROR(INDEX('Critical Parts Register'!$F:$F,MATCH(A29,'Critical Parts Register'!$C:$C,0)),"")</f>
        <v/>
      </c>
      <c r="C29" s="2" t="str">
        <f>IFERROR(INDEX('Critical Parts Register'!$M:$M,MATCH(A29,'Critical Parts Register'!$C:$C,0)),"")</f>
        <v/>
      </c>
      <c r="D29" s="2"/>
      <c r="E29" s="2" t="str">
        <f>IFERROR(INDEX('Critical Parts Register'!$N:$N,MATCH(A29,'Critical Parts Register'!$C:$C,0)),"")</f>
        <v/>
      </c>
      <c r="F29" s="2"/>
      <c r="G29" s="2"/>
      <c r="H29" s="2"/>
      <c r="I29" s="2"/>
      <c r="J29" s="2"/>
      <c r="K29" s="2"/>
      <c r="L29" s="2"/>
      <c r="M29" s="2"/>
      <c r="N29" s="6"/>
    </row>
    <row r="30" spans="1:14">
      <c r="A30" s="2">
        <f>CriticalPartsRegister[[#This Row],[Part ID]]</f>
        <v>0</v>
      </c>
      <c r="B30" s="2" t="str">
        <f>IFERROR(INDEX('Critical Parts Register'!$F:$F,MATCH(A30,'Critical Parts Register'!$C:$C,0)),"")</f>
        <v/>
      </c>
      <c r="C30" s="2" t="str">
        <f>IFERROR(INDEX('Critical Parts Register'!$M:$M,MATCH(A30,'Critical Parts Register'!$C:$C,0)),"")</f>
        <v/>
      </c>
      <c r="D30" s="2"/>
      <c r="E30" s="2" t="str">
        <f>IFERROR(INDEX('Critical Parts Register'!$N:$N,MATCH(A30,'Critical Parts Register'!$C:$C,0)),"")</f>
        <v/>
      </c>
      <c r="F30" s="2"/>
      <c r="G30" s="2"/>
      <c r="H30" s="2"/>
      <c r="I30" s="2"/>
      <c r="J30" s="2"/>
      <c r="K30" s="2"/>
      <c r="L30" s="2"/>
      <c r="M30" s="2"/>
      <c r="N30" s="6"/>
    </row>
    <row r="31" spans="1:14">
      <c r="A31" s="2">
        <f>CriticalPartsRegister[[#This Row],[Part ID]]</f>
        <v>0</v>
      </c>
      <c r="B31" s="2" t="str">
        <f>IFERROR(INDEX('Critical Parts Register'!$F:$F,MATCH(A31,'Critical Parts Register'!$C:$C,0)),"")</f>
        <v/>
      </c>
      <c r="C31" s="2" t="str">
        <f>IFERROR(INDEX('Critical Parts Register'!$M:$M,MATCH(A31,'Critical Parts Register'!$C:$C,0)),"")</f>
        <v/>
      </c>
      <c r="D31" s="2"/>
      <c r="E31" s="2" t="str">
        <f>IFERROR(INDEX('Critical Parts Register'!$N:$N,MATCH(A31,'Critical Parts Register'!$C:$C,0)),"")</f>
        <v/>
      </c>
      <c r="F31" s="2"/>
      <c r="G31" s="2"/>
      <c r="H31" s="2"/>
      <c r="I31" s="2"/>
      <c r="J31" s="2"/>
      <c r="K31" s="2"/>
      <c r="L31" s="2"/>
      <c r="M31" s="2"/>
      <c r="N31" s="6"/>
    </row>
    <row r="32" spans="1:14">
      <c r="A32" s="2">
        <f>CriticalPartsRegister[[#This Row],[Part ID]]</f>
        <v>0</v>
      </c>
      <c r="B32" s="2" t="str">
        <f>IFERROR(INDEX('Critical Parts Register'!$F:$F,MATCH(A32,'Critical Parts Register'!$C:$C,0)),"")</f>
        <v/>
      </c>
      <c r="C32" s="2" t="str">
        <f>IFERROR(INDEX('Critical Parts Register'!$M:$M,MATCH(A32,'Critical Parts Register'!$C:$C,0)),"")</f>
        <v/>
      </c>
      <c r="D32" s="2"/>
      <c r="E32" s="2" t="str">
        <f>IFERROR(INDEX('Critical Parts Register'!$N:$N,MATCH(A32,'Critical Parts Register'!$C:$C,0)),"")</f>
        <v/>
      </c>
      <c r="F32" s="2"/>
      <c r="G32" s="2"/>
      <c r="H32" s="2"/>
      <c r="I32" s="2"/>
      <c r="J32" s="2"/>
      <c r="K32" s="2"/>
      <c r="L32" s="2"/>
      <c r="M32" s="2"/>
      <c r="N32" s="6"/>
    </row>
    <row r="33" spans="1:14">
      <c r="A33" s="2">
        <f>CriticalPartsRegister[[#This Row],[Part ID]]</f>
        <v>0</v>
      </c>
      <c r="B33" s="2" t="str">
        <f>IFERROR(INDEX('Critical Parts Register'!$F:$F,MATCH(A33,'Critical Parts Register'!$C:$C,0)),"")</f>
        <v/>
      </c>
      <c r="C33" s="2" t="str">
        <f>IFERROR(INDEX('Critical Parts Register'!$M:$M,MATCH(A33,'Critical Parts Register'!$C:$C,0)),"")</f>
        <v/>
      </c>
      <c r="D33" s="2"/>
      <c r="E33" s="2" t="str">
        <f>IFERROR(INDEX('Critical Parts Register'!$N:$N,MATCH(A33,'Critical Parts Register'!$C:$C,0)),"")</f>
        <v/>
      </c>
      <c r="F33" s="2"/>
      <c r="G33" s="2"/>
      <c r="H33" s="2"/>
      <c r="I33" s="2"/>
      <c r="J33" s="2"/>
      <c r="K33" s="2"/>
      <c r="L33" s="2"/>
      <c r="M33" s="2"/>
      <c r="N33" s="6"/>
    </row>
    <row r="34" spans="1:14">
      <c r="A34" s="2">
        <f>CriticalPartsRegister[[#This Row],[Part ID]]</f>
        <v>0</v>
      </c>
      <c r="B34" s="2" t="str">
        <f>IFERROR(INDEX('Critical Parts Register'!$F:$F,MATCH(A34,'Critical Parts Register'!$C:$C,0)),"")</f>
        <v/>
      </c>
      <c r="C34" s="2" t="str">
        <f>IFERROR(INDEX('Critical Parts Register'!$M:$M,MATCH(A34,'Critical Parts Register'!$C:$C,0)),"")</f>
        <v/>
      </c>
      <c r="D34" s="2"/>
      <c r="E34" s="2" t="str">
        <f>IFERROR(INDEX('Critical Parts Register'!$N:$N,MATCH(A34,'Critical Parts Register'!$C:$C,0)),"")</f>
        <v/>
      </c>
      <c r="F34" s="2"/>
      <c r="G34" s="2"/>
      <c r="H34" s="2"/>
      <c r="I34" s="2"/>
      <c r="J34" s="2"/>
      <c r="K34" s="2"/>
      <c r="L34" s="2"/>
      <c r="M34" s="2"/>
      <c r="N34" s="6"/>
    </row>
    <row r="35" spans="1:14">
      <c r="A35" s="2">
        <f>CriticalPartsRegister[[#This Row],[Part ID]]</f>
        <v>0</v>
      </c>
      <c r="B35" s="2" t="str">
        <f>IFERROR(INDEX('Critical Parts Register'!$F:$F,MATCH(A35,'Critical Parts Register'!$C:$C,0)),"")</f>
        <v/>
      </c>
      <c r="C35" s="2" t="str">
        <f>IFERROR(INDEX('Critical Parts Register'!$M:$M,MATCH(A35,'Critical Parts Register'!$C:$C,0)),"")</f>
        <v/>
      </c>
      <c r="D35" s="2"/>
      <c r="E35" s="2" t="str">
        <f>IFERROR(INDEX('Critical Parts Register'!$N:$N,MATCH(A35,'Critical Parts Register'!$C:$C,0)),"")</f>
        <v/>
      </c>
      <c r="F35" s="2"/>
      <c r="G35" s="2"/>
      <c r="H35" s="2"/>
      <c r="I35" s="2"/>
      <c r="J35" s="2"/>
      <c r="K35" s="2"/>
      <c r="L35" s="2"/>
      <c r="M35" s="2"/>
      <c r="N35" s="6"/>
    </row>
    <row r="36" spans="1:14">
      <c r="A36" s="2">
        <f>CriticalPartsRegister[[#This Row],[Part ID]]</f>
        <v>0</v>
      </c>
      <c r="B36" s="2" t="str">
        <f>IFERROR(INDEX('Critical Parts Register'!$F:$F,MATCH(A36,'Critical Parts Register'!$C:$C,0)),"")</f>
        <v/>
      </c>
      <c r="C36" s="2" t="str">
        <f>IFERROR(INDEX('Critical Parts Register'!$M:$M,MATCH(A36,'Critical Parts Register'!$C:$C,0)),"")</f>
        <v/>
      </c>
      <c r="D36" s="2"/>
      <c r="E36" s="2" t="str">
        <f>IFERROR(INDEX('Critical Parts Register'!$N:$N,MATCH(A36,'Critical Parts Register'!$C:$C,0)),"")</f>
        <v/>
      </c>
      <c r="F36" s="2"/>
      <c r="G36" s="2"/>
      <c r="H36" s="2"/>
      <c r="I36" s="2"/>
      <c r="J36" s="2"/>
      <c r="K36" s="2"/>
      <c r="L36" s="2"/>
      <c r="M36" s="2"/>
      <c r="N36" s="6"/>
    </row>
    <row r="37" spans="1:14">
      <c r="A37" s="2">
        <f>CriticalPartsRegister[[#This Row],[Part ID]]</f>
        <v>0</v>
      </c>
      <c r="B37" s="2" t="str">
        <f>IFERROR(INDEX('Critical Parts Register'!$F:$F,MATCH(A37,'Critical Parts Register'!$C:$C,0)),"")</f>
        <v/>
      </c>
      <c r="C37" s="2" t="str">
        <f>IFERROR(INDEX('Critical Parts Register'!$M:$M,MATCH(A37,'Critical Parts Register'!$C:$C,0)),"")</f>
        <v/>
      </c>
      <c r="D37" s="2"/>
      <c r="E37" s="2" t="str">
        <f>IFERROR(INDEX('Critical Parts Register'!$N:$N,MATCH(A37,'Critical Parts Register'!$C:$C,0)),"")</f>
        <v/>
      </c>
      <c r="F37" s="2"/>
      <c r="G37" s="2"/>
      <c r="H37" s="2"/>
      <c r="I37" s="2"/>
      <c r="J37" s="2"/>
      <c r="K37" s="2"/>
      <c r="L37" s="2"/>
      <c r="M37" s="2"/>
      <c r="N37" s="6"/>
    </row>
    <row r="38" spans="1:14">
      <c r="A38" s="2">
        <f>CriticalPartsRegister[[#This Row],[Part ID]]</f>
        <v>0</v>
      </c>
      <c r="B38" s="2" t="str">
        <f>IFERROR(INDEX('Critical Parts Register'!$F:$F,MATCH(A38,'Critical Parts Register'!$C:$C,0)),"")</f>
        <v/>
      </c>
      <c r="C38" s="2" t="str">
        <f>IFERROR(INDEX('Critical Parts Register'!$M:$M,MATCH(A38,'Critical Parts Register'!$C:$C,0)),"")</f>
        <v/>
      </c>
      <c r="D38" s="2"/>
      <c r="E38" s="2" t="str">
        <f>IFERROR(INDEX('Critical Parts Register'!$N:$N,MATCH(A38,'Critical Parts Register'!$C:$C,0)),"")</f>
        <v/>
      </c>
      <c r="F38" s="2"/>
      <c r="G38" s="2"/>
      <c r="H38" s="2"/>
      <c r="I38" s="2"/>
      <c r="J38" s="2"/>
      <c r="K38" s="2"/>
      <c r="L38" s="2"/>
      <c r="M38" s="2"/>
      <c r="N38" s="6"/>
    </row>
    <row r="39" spans="1:14">
      <c r="A39" s="2">
        <f>CriticalPartsRegister[[#This Row],[Part ID]]</f>
        <v>0</v>
      </c>
      <c r="B39" s="2" t="str">
        <f>IFERROR(INDEX('Critical Parts Register'!$F:$F,MATCH(A39,'Critical Parts Register'!$C:$C,0)),"")</f>
        <v/>
      </c>
      <c r="C39" s="2" t="str">
        <f>IFERROR(INDEX('Critical Parts Register'!$M:$M,MATCH(A39,'Critical Parts Register'!$C:$C,0)),"")</f>
        <v/>
      </c>
      <c r="D39" s="2"/>
      <c r="E39" s="2" t="str">
        <f>IFERROR(INDEX('Critical Parts Register'!$N:$N,MATCH(A39,'Critical Parts Register'!$C:$C,0)),"")</f>
        <v/>
      </c>
      <c r="F39" s="2"/>
      <c r="G39" s="2"/>
      <c r="H39" s="2"/>
      <c r="I39" s="2"/>
      <c r="J39" s="2"/>
      <c r="K39" s="2"/>
      <c r="L39" s="2"/>
      <c r="M39" s="2"/>
      <c r="N39" s="6"/>
    </row>
    <row r="40" spans="1:14">
      <c r="A40" s="2">
        <f>CriticalPartsRegister[[#This Row],[Part ID]]</f>
        <v>0</v>
      </c>
      <c r="B40" s="2" t="str">
        <f>IFERROR(INDEX('Critical Parts Register'!$F:$F,MATCH(A40,'Critical Parts Register'!$C:$C,0)),"")</f>
        <v/>
      </c>
      <c r="C40" s="2" t="str">
        <f>IFERROR(INDEX('Critical Parts Register'!$M:$M,MATCH(A40,'Critical Parts Register'!$C:$C,0)),"")</f>
        <v/>
      </c>
      <c r="D40" s="2"/>
      <c r="E40" s="2" t="str">
        <f>IFERROR(INDEX('Critical Parts Register'!$N:$N,MATCH(A40,'Critical Parts Register'!$C:$C,0)),"")</f>
        <v/>
      </c>
      <c r="F40" s="2"/>
      <c r="G40" s="2"/>
      <c r="H40" s="2"/>
      <c r="I40" s="2"/>
      <c r="J40" s="2"/>
      <c r="K40" s="2"/>
      <c r="L40" s="2"/>
      <c r="M40" s="2"/>
      <c r="N40" s="6"/>
    </row>
    <row r="41" spans="1:14">
      <c r="A41" s="2">
        <f>CriticalPartsRegister[[#This Row],[Part ID]]</f>
        <v>0</v>
      </c>
      <c r="B41" s="2" t="str">
        <f>IFERROR(INDEX('Critical Parts Register'!$F:$F,MATCH(A41,'Critical Parts Register'!$C:$C,0)),"")</f>
        <v/>
      </c>
      <c r="C41" s="2" t="str">
        <f>IFERROR(INDEX('Critical Parts Register'!$M:$M,MATCH(A41,'Critical Parts Register'!$C:$C,0)),"")</f>
        <v/>
      </c>
      <c r="D41" s="2"/>
      <c r="E41" s="2" t="str">
        <f>IFERROR(INDEX('Critical Parts Register'!$N:$N,MATCH(A41,'Critical Parts Register'!$C:$C,0)),"")</f>
        <v/>
      </c>
      <c r="F41" s="2"/>
      <c r="G41" s="2"/>
      <c r="H41" s="2"/>
      <c r="I41" s="2"/>
      <c r="J41" s="2"/>
      <c r="K41" s="2"/>
      <c r="L41" s="2"/>
      <c r="M41" s="2"/>
      <c r="N41" s="6"/>
    </row>
    <row r="42" spans="1:14">
      <c r="A42" s="2">
        <f>CriticalPartsRegister[[#This Row],[Part ID]]</f>
        <v>0</v>
      </c>
      <c r="B42" s="2" t="str">
        <f>IFERROR(INDEX('Critical Parts Register'!$F:$F,MATCH(A42,'Critical Parts Register'!$C:$C,0)),"")</f>
        <v/>
      </c>
      <c r="C42" s="2" t="str">
        <f>IFERROR(INDEX('Critical Parts Register'!$M:$M,MATCH(A42,'Critical Parts Register'!$C:$C,0)),"")</f>
        <v/>
      </c>
      <c r="D42" s="2"/>
      <c r="E42" s="2" t="str">
        <f>IFERROR(INDEX('Critical Parts Register'!$N:$N,MATCH(A42,'Critical Parts Register'!$C:$C,0)),"")</f>
        <v/>
      </c>
      <c r="F42" s="2"/>
      <c r="G42" s="2"/>
      <c r="H42" s="2"/>
      <c r="I42" s="2"/>
      <c r="J42" s="2"/>
      <c r="K42" s="2"/>
      <c r="L42" s="2"/>
      <c r="M42" s="2"/>
      <c r="N42" s="6"/>
    </row>
    <row r="43" spans="1:14">
      <c r="A43" s="2">
        <f>CriticalPartsRegister[[#This Row],[Part ID]]</f>
        <v>0</v>
      </c>
      <c r="B43" s="2" t="str">
        <f>IFERROR(INDEX('Critical Parts Register'!$F:$F,MATCH(A43,'Critical Parts Register'!$C:$C,0)),"")</f>
        <v/>
      </c>
      <c r="C43" s="2" t="str">
        <f>IFERROR(INDEX('Critical Parts Register'!$M:$M,MATCH(A43,'Critical Parts Register'!$C:$C,0)),"")</f>
        <v/>
      </c>
      <c r="D43" s="2"/>
      <c r="E43" s="2" t="str">
        <f>IFERROR(INDEX('Critical Parts Register'!$N:$N,MATCH(A43,'Critical Parts Register'!$C:$C,0)),"")</f>
        <v/>
      </c>
      <c r="F43" s="2"/>
      <c r="G43" s="2"/>
      <c r="H43" s="2"/>
      <c r="I43" s="2"/>
      <c r="J43" s="2"/>
      <c r="K43" s="2"/>
      <c r="L43" s="2"/>
      <c r="M43" s="2"/>
      <c r="N43" s="6"/>
    </row>
    <row r="44" spans="1:14">
      <c r="A44" s="2">
        <f>CriticalPartsRegister[[#This Row],[Part ID]]</f>
        <v>0</v>
      </c>
      <c r="B44" s="2" t="str">
        <f>IFERROR(INDEX('Critical Parts Register'!$F:$F,MATCH(A44,'Critical Parts Register'!$C:$C,0)),"")</f>
        <v/>
      </c>
      <c r="C44" s="2" t="str">
        <f>IFERROR(INDEX('Critical Parts Register'!$M:$M,MATCH(A44,'Critical Parts Register'!$C:$C,0)),"")</f>
        <v/>
      </c>
      <c r="D44" s="2"/>
      <c r="E44" s="2" t="str">
        <f>IFERROR(INDEX('Critical Parts Register'!$N:$N,MATCH(A44,'Critical Parts Register'!$C:$C,0)),"")</f>
        <v/>
      </c>
      <c r="F44" s="2"/>
      <c r="G44" s="2"/>
      <c r="H44" s="2"/>
      <c r="I44" s="2"/>
      <c r="J44" s="2"/>
      <c r="K44" s="2"/>
      <c r="L44" s="2"/>
      <c r="M44" s="2"/>
      <c r="N44" s="6"/>
    </row>
    <row r="45" spans="1:14">
      <c r="A45" s="2">
        <f>CriticalPartsRegister[[#This Row],[Part ID]]</f>
        <v>0</v>
      </c>
      <c r="B45" s="2" t="str">
        <f>IFERROR(INDEX('Critical Parts Register'!$F:$F,MATCH(A45,'Critical Parts Register'!$C:$C,0)),"")</f>
        <v/>
      </c>
      <c r="C45" s="2" t="str">
        <f>IFERROR(INDEX('Critical Parts Register'!$M:$M,MATCH(A45,'Critical Parts Register'!$C:$C,0)),"")</f>
        <v/>
      </c>
      <c r="D45" s="2"/>
      <c r="E45" s="2" t="str">
        <f>IFERROR(INDEX('Critical Parts Register'!$N:$N,MATCH(A45,'Critical Parts Register'!$C:$C,0)),"")</f>
        <v/>
      </c>
      <c r="F45" s="2"/>
      <c r="G45" s="2"/>
      <c r="H45" s="2"/>
      <c r="I45" s="2"/>
      <c r="J45" s="2"/>
      <c r="K45" s="2"/>
      <c r="L45" s="2"/>
      <c r="M45" s="2"/>
      <c r="N45" s="6"/>
    </row>
    <row r="46" spans="1:14">
      <c r="A46" s="2">
        <f>CriticalPartsRegister[[#This Row],[Part ID]]</f>
        <v>0</v>
      </c>
      <c r="B46" s="2" t="str">
        <f>IFERROR(INDEX('Critical Parts Register'!$F:$F,MATCH(A46,'Critical Parts Register'!$C:$C,0)),"")</f>
        <v/>
      </c>
      <c r="C46" s="2" t="str">
        <f>IFERROR(INDEX('Critical Parts Register'!$M:$M,MATCH(A46,'Critical Parts Register'!$C:$C,0)),"")</f>
        <v/>
      </c>
      <c r="D46" s="2"/>
      <c r="E46" s="2" t="str">
        <f>IFERROR(INDEX('Critical Parts Register'!$N:$N,MATCH(A46,'Critical Parts Register'!$C:$C,0)),"")</f>
        <v/>
      </c>
      <c r="F46" s="2"/>
      <c r="G46" s="2"/>
      <c r="H46" s="2"/>
      <c r="I46" s="2"/>
      <c r="J46" s="2"/>
      <c r="K46" s="2"/>
      <c r="L46" s="2"/>
      <c r="M46" s="2"/>
      <c r="N46" s="6"/>
    </row>
    <row r="47" spans="1:14">
      <c r="A47" s="2">
        <f>CriticalPartsRegister[[#This Row],[Part ID]]</f>
        <v>0</v>
      </c>
      <c r="B47" s="2" t="str">
        <f>IFERROR(INDEX('Critical Parts Register'!$F:$F,MATCH(A47,'Critical Parts Register'!$C:$C,0)),"")</f>
        <v/>
      </c>
      <c r="C47" s="2" t="str">
        <f>IFERROR(INDEX('Critical Parts Register'!$M:$M,MATCH(A47,'Critical Parts Register'!$C:$C,0)),"")</f>
        <v/>
      </c>
      <c r="D47" s="2"/>
      <c r="E47" s="2" t="str">
        <f>IFERROR(INDEX('Critical Parts Register'!$N:$N,MATCH(A47,'Critical Parts Register'!$C:$C,0)),"")</f>
        <v/>
      </c>
      <c r="F47" s="2"/>
      <c r="G47" s="2"/>
      <c r="H47" s="2"/>
      <c r="I47" s="2"/>
      <c r="J47" s="2"/>
      <c r="K47" s="2"/>
      <c r="L47" s="2"/>
      <c r="M47" s="2"/>
      <c r="N47" s="6"/>
    </row>
    <row r="48" spans="1:14">
      <c r="A48" s="2">
        <f>CriticalPartsRegister[[#This Row],[Part ID]]</f>
        <v>0</v>
      </c>
      <c r="B48" s="2" t="str">
        <f>IFERROR(INDEX('Critical Parts Register'!$F:$F,MATCH(A48,'Critical Parts Register'!$C:$C,0)),"")</f>
        <v/>
      </c>
      <c r="C48" s="2" t="str">
        <f>IFERROR(INDEX('Critical Parts Register'!$M:$M,MATCH(A48,'Critical Parts Register'!$C:$C,0)),"")</f>
        <v/>
      </c>
      <c r="D48" s="2"/>
      <c r="E48" s="2" t="str">
        <f>IFERROR(INDEX('Critical Parts Register'!$N:$N,MATCH(A48,'Critical Parts Register'!$C:$C,0)),"")</f>
        <v/>
      </c>
      <c r="F48" s="2"/>
      <c r="G48" s="2"/>
      <c r="H48" s="2"/>
      <c r="I48" s="2"/>
      <c r="J48" s="2"/>
      <c r="K48" s="2"/>
      <c r="L48" s="2"/>
      <c r="M48" s="2"/>
      <c r="N48" s="6"/>
    </row>
    <row r="49" spans="1:14">
      <c r="A49" s="2">
        <f>CriticalPartsRegister[[#This Row],[Part ID]]</f>
        <v>0</v>
      </c>
      <c r="B49" s="2" t="str">
        <f>IFERROR(INDEX('Critical Parts Register'!$F:$F,MATCH(A49,'Critical Parts Register'!$C:$C,0)),"")</f>
        <v/>
      </c>
      <c r="C49" s="2" t="str">
        <f>IFERROR(INDEX('Critical Parts Register'!$M:$M,MATCH(A49,'Critical Parts Register'!$C:$C,0)),"")</f>
        <v/>
      </c>
      <c r="D49" s="2"/>
      <c r="E49" s="2" t="str">
        <f>IFERROR(INDEX('Critical Parts Register'!$N:$N,MATCH(A49,'Critical Parts Register'!$C:$C,0)),"")</f>
        <v/>
      </c>
      <c r="F49" s="2"/>
      <c r="G49" s="2"/>
      <c r="H49" s="2"/>
      <c r="I49" s="2"/>
      <c r="J49" s="2"/>
      <c r="K49" s="2"/>
      <c r="L49" s="2"/>
      <c r="M49" s="2"/>
      <c r="N49" s="6"/>
    </row>
    <row r="50" spans="1:14">
      <c r="A50" s="2">
        <f>CriticalPartsRegister[[#This Row],[Part ID]]</f>
        <v>0</v>
      </c>
      <c r="B50" s="2" t="str">
        <f>IFERROR(INDEX('Critical Parts Register'!$F:$F,MATCH(A50,'Critical Parts Register'!$C:$C,0)),"")</f>
        <v/>
      </c>
      <c r="C50" s="2" t="str">
        <f>IFERROR(INDEX('Critical Parts Register'!$M:$M,MATCH(A50,'Critical Parts Register'!$C:$C,0)),"")</f>
        <v/>
      </c>
      <c r="D50" s="2"/>
      <c r="E50" s="2" t="str">
        <f>IFERROR(INDEX('Critical Parts Register'!$N:$N,MATCH(A50,'Critical Parts Register'!$C:$C,0)),"")</f>
        <v/>
      </c>
      <c r="F50" s="2"/>
      <c r="G50" s="2"/>
      <c r="H50" s="2"/>
      <c r="I50" s="2"/>
      <c r="J50" s="2"/>
      <c r="K50" s="2"/>
      <c r="L50" s="2"/>
      <c r="M50" s="2"/>
      <c r="N50" s="6"/>
    </row>
    <row r="51" spans="1:14">
      <c r="A51" s="2">
        <f>CriticalPartsRegister[[#This Row],[Part ID]]</f>
        <v>0</v>
      </c>
      <c r="B51" s="2" t="str">
        <f>IFERROR(INDEX('Critical Parts Register'!$F:$F,MATCH(A51,'Critical Parts Register'!$C:$C,0)),"")</f>
        <v/>
      </c>
      <c r="C51" s="2" t="str">
        <f>IFERROR(INDEX('Critical Parts Register'!$M:$M,MATCH(A51,'Critical Parts Register'!$C:$C,0)),"")</f>
        <v/>
      </c>
      <c r="D51" s="2"/>
      <c r="E51" s="2" t="str">
        <f>IFERROR(INDEX('Critical Parts Register'!$N:$N,MATCH(A51,'Critical Parts Register'!$C:$C,0)),"")</f>
        <v/>
      </c>
      <c r="F51" s="2"/>
      <c r="G51" s="2"/>
      <c r="H51" s="2"/>
      <c r="I51" s="2"/>
      <c r="J51" s="2"/>
      <c r="K51" s="2"/>
      <c r="L51" s="2"/>
      <c r="M51" s="2"/>
      <c r="N51" s="6"/>
    </row>
    <row r="52" spans="1:14">
      <c r="A52" s="2">
        <f>CriticalPartsRegister[[#This Row],[Part ID]]</f>
        <v>0</v>
      </c>
      <c r="B52" s="2" t="str">
        <f>IFERROR(INDEX('Critical Parts Register'!$F:$F,MATCH(A52,'Critical Parts Register'!$C:$C,0)),"")</f>
        <v/>
      </c>
      <c r="C52" s="2" t="str">
        <f>IFERROR(INDEX('Critical Parts Register'!$M:$M,MATCH(A52,'Critical Parts Register'!$C:$C,0)),"")</f>
        <v/>
      </c>
      <c r="D52" s="2"/>
      <c r="E52" s="2" t="str">
        <f>IFERROR(INDEX('Critical Parts Register'!$N:$N,MATCH(A52,'Critical Parts Register'!$C:$C,0)),"")</f>
        <v/>
      </c>
      <c r="F52" s="2"/>
      <c r="G52" s="2"/>
      <c r="H52" s="2"/>
      <c r="I52" s="2"/>
      <c r="J52" s="2"/>
      <c r="K52" s="2"/>
      <c r="L52" s="2"/>
      <c r="M52" s="2"/>
      <c r="N52" s="6"/>
    </row>
    <row r="53" spans="1:14">
      <c r="A53" s="2">
        <f>CriticalPartsRegister[[#This Row],[Part ID]]</f>
        <v>0</v>
      </c>
      <c r="B53" s="2" t="str">
        <f>IFERROR(INDEX('Critical Parts Register'!$F:$F,MATCH(A53,'Critical Parts Register'!$C:$C,0)),"")</f>
        <v/>
      </c>
      <c r="C53" s="2" t="str">
        <f>IFERROR(INDEX('Critical Parts Register'!$M:$M,MATCH(A53,'Critical Parts Register'!$C:$C,0)),"")</f>
        <v/>
      </c>
      <c r="D53" s="2"/>
      <c r="E53" s="2" t="str">
        <f>IFERROR(INDEX('Critical Parts Register'!$N:$N,MATCH(A53,'Critical Parts Register'!$C:$C,0)),"")</f>
        <v/>
      </c>
      <c r="F53" s="2"/>
      <c r="G53" s="2"/>
      <c r="H53" s="2"/>
      <c r="I53" s="2"/>
      <c r="J53" s="2"/>
      <c r="K53" s="2"/>
      <c r="L53" s="2"/>
      <c r="M53" s="2"/>
      <c r="N53" s="6"/>
    </row>
    <row r="54" spans="1:14">
      <c r="A54" s="2">
        <f>CriticalPartsRegister[[#This Row],[Part ID]]</f>
        <v>0</v>
      </c>
      <c r="B54" s="2" t="str">
        <f>IFERROR(INDEX('Critical Parts Register'!$F:$F,MATCH(A54,'Critical Parts Register'!$C:$C,0)),"")</f>
        <v/>
      </c>
      <c r="C54" s="2" t="str">
        <f>IFERROR(INDEX('Critical Parts Register'!$M:$M,MATCH(A54,'Critical Parts Register'!$C:$C,0)),"")</f>
        <v/>
      </c>
      <c r="D54" s="2"/>
      <c r="E54" s="2" t="str">
        <f>IFERROR(INDEX('Critical Parts Register'!$N:$N,MATCH(A54,'Critical Parts Register'!$C:$C,0)),"")</f>
        <v/>
      </c>
      <c r="F54" s="2"/>
      <c r="G54" s="2"/>
      <c r="H54" s="2"/>
      <c r="I54" s="2"/>
      <c r="J54" s="2"/>
      <c r="K54" s="2"/>
      <c r="L54" s="2"/>
      <c r="M54" s="2"/>
      <c r="N54" s="6"/>
    </row>
    <row r="55" spans="1:14">
      <c r="A55" s="2">
        <f>CriticalPartsRegister[[#This Row],[Part ID]]</f>
        <v>0</v>
      </c>
      <c r="B55" s="2" t="str">
        <f>IFERROR(INDEX('Critical Parts Register'!$F:$F,MATCH(A55,'Critical Parts Register'!$C:$C,0)),"")</f>
        <v/>
      </c>
      <c r="C55" s="2" t="str">
        <f>IFERROR(INDEX('Critical Parts Register'!$M:$M,MATCH(A55,'Critical Parts Register'!$C:$C,0)),"")</f>
        <v/>
      </c>
      <c r="D55" s="2"/>
      <c r="E55" s="2" t="str">
        <f>IFERROR(INDEX('Critical Parts Register'!$N:$N,MATCH(A55,'Critical Parts Register'!$C:$C,0)),"")</f>
        <v/>
      </c>
      <c r="F55" s="2"/>
      <c r="G55" s="2"/>
      <c r="H55" s="2"/>
      <c r="I55" s="2"/>
      <c r="J55" s="2"/>
      <c r="K55" s="2"/>
      <c r="L55" s="2"/>
      <c r="M55" s="2"/>
      <c r="N55" s="6"/>
    </row>
    <row r="56" spans="1:14">
      <c r="A56" s="2">
        <f>CriticalPartsRegister[[#This Row],[Part ID]]</f>
        <v>0</v>
      </c>
      <c r="B56" s="2" t="str">
        <f>IFERROR(INDEX('Critical Parts Register'!$F:$F,MATCH(A56,'Critical Parts Register'!$C:$C,0)),"")</f>
        <v/>
      </c>
      <c r="C56" s="2" t="str">
        <f>IFERROR(INDEX('Critical Parts Register'!$M:$M,MATCH(A56,'Critical Parts Register'!$C:$C,0)),"")</f>
        <v/>
      </c>
      <c r="D56" s="2"/>
      <c r="E56" s="2" t="str">
        <f>IFERROR(INDEX('Critical Parts Register'!$N:$N,MATCH(A56,'Critical Parts Register'!$C:$C,0)),"")</f>
        <v/>
      </c>
      <c r="F56" s="2"/>
      <c r="G56" s="2"/>
      <c r="H56" s="2"/>
      <c r="I56" s="2"/>
      <c r="J56" s="2"/>
      <c r="K56" s="2"/>
      <c r="L56" s="2"/>
      <c r="M56" s="2"/>
      <c r="N56" s="6"/>
    </row>
    <row r="57" spans="1:14">
      <c r="A57" s="2">
        <f>CriticalPartsRegister[[#This Row],[Part ID]]</f>
        <v>0</v>
      </c>
      <c r="B57" s="2" t="str">
        <f>IFERROR(INDEX('Critical Parts Register'!$F:$F,MATCH(A57,'Critical Parts Register'!$C:$C,0)),"")</f>
        <v/>
      </c>
      <c r="C57" s="2" t="str">
        <f>IFERROR(INDEX('Critical Parts Register'!$M:$M,MATCH(A57,'Critical Parts Register'!$C:$C,0)),"")</f>
        <v/>
      </c>
      <c r="D57" s="2"/>
      <c r="E57" s="2" t="str">
        <f>IFERROR(INDEX('Critical Parts Register'!$N:$N,MATCH(A57,'Critical Parts Register'!$C:$C,0)),"")</f>
        <v/>
      </c>
      <c r="F57" s="2"/>
      <c r="G57" s="2"/>
      <c r="H57" s="2"/>
      <c r="I57" s="2"/>
      <c r="J57" s="2"/>
      <c r="K57" s="2"/>
      <c r="L57" s="2"/>
      <c r="M57" s="2"/>
      <c r="N57" s="6"/>
    </row>
    <row r="58" spans="1:14">
      <c r="A58" s="2">
        <f>CriticalPartsRegister[[#This Row],[Part ID]]</f>
        <v>0</v>
      </c>
      <c r="B58" s="2" t="str">
        <f>IFERROR(INDEX('Critical Parts Register'!$F:$F,MATCH(A58,'Critical Parts Register'!$C:$C,0)),"")</f>
        <v/>
      </c>
      <c r="C58" s="2" t="str">
        <f>IFERROR(INDEX('Critical Parts Register'!$M:$M,MATCH(A58,'Critical Parts Register'!$C:$C,0)),"")</f>
        <v/>
      </c>
      <c r="D58" s="2"/>
      <c r="E58" s="2" t="str">
        <f>IFERROR(INDEX('Critical Parts Register'!$N:$N,MATCH(A58,'Critical Parts Register'!$C:$C,0)),"")</f>
        <v/>
      </c>
      <c r="F58" s="2"/>
      <c r="G58" s="2"/>
      <c r="H58" s="2"/>
      <c r="I58" s="2"/>
      <c r="J58" s="2"/>
      <c r="K58" s="2"/>
      <c r="L58" s="2"/>
      <c r="M58" s="2"/>
      <c r="N58" s="6"/>
    </row>
    <row r="59" spans="1:14">
      <c r="A59" s="2">
        <f>CriticalPartsRegister[[#This Row],[Part ID]]</f>
        <v>0</v>
      </c>
      <c r="B59" s="2" t="str">
        <f>IFERROR(INDEX('Critical Parts Register'!$F:$F,MATCH(A59,'Critical Parts Register'!$C:$C,0)),"")</f>
        <v/>
      </c>
      <c r="C59" s="2" t="str">
        <f>IFERROR(INDEX('Critical Parts Register'!$M:$M,MATCH(A59,'Critical Parts Register'!$C:$C,0)),"")</f>
        <v/>
      </c>
      <c r="D59" s="2"/>
      <c r="E59" s="2" t="str">
        <f>IFERROR(INDEX('Critical Parts Register'!$N:$N,MATCH(A59,'Critical Parts Register'!$C:$C,0)),"")</f>
        <v/>
      </c>
      <c r="F59" s="2"/>
      <c r="G59" s="2"/>
      <c r="H59" s="2"/>
      <c r="I59" s="2"/>
      <c r="J59" s="2"/>
      <c r="K59" s="2"/>
      <c r="L59" s="2"/>
      <c r="M59" s="2"/>
      <c r="N59" s="6"/>
    </row>
    <row r="60" spans="1:14">
      <c r="A60" s="2">
        <f>CriticalPartsRegister[[#This Row],[Part ID]]</f>
        <v>0</v>
      </c>
      <c r="B60" s="2" t="str">
        <f>IFERROR(INDEX('Critical Parts Register'!$F:$F,MATCH(A60,'Critical Parts Register'!$C:$C,0)),"")</f>
        <v/>
      </c>
      <c r="C60" s="2" t="str">
        <f>IFERROR(INDEX('Critical Parts Register'!$M:$M,MATCH(A60,'Critical Parts Register'!$C:$C,0)),"")</f>
        <v/>
      </c>
      <c r="D60" s="2"/>
      <c r="E60" s="2" t="str">
        <f>IFERROR(INDEX('Critical Parts Register'!$N:$N,MATCH(A60,'Critical Parts Register'!$C:$C,0)),"")</f>
        <v/>
      </c>
      <c r="F60" s="2"/>
      <c r="G60" s="2"/>
      <c r="H60" s="2"/>
      <c r="I60" s="2"/>
      <c r="J60" s="2"/>
      <c r="K60" s="2"/>
      <c r="L60" s="2"/>
      <c r="M60" s="2"/>
      <c r="N60" s="6"/>
    </row>
    <row r="61" spans="1:14">
      <c r="A61" s="2">
        <f>CriticalPartsRegister[[#This Row],[Part ID]]</f>
        <v>0</v>
      </c>
      <c r="B61" s="2" t="str">
        <f>IFERROR(INDEX('Critical Parts Register'!$F:$F,MATCH(A61,'Critical Parts Register'!$C:$C,0)),"")</f>
        <v/>
      </c>
      <c r="C61" s="2" t="str">
        <f>IFERROR(INDEX('Critical Parts Register'!$M:$M,MATCH(A61,'Critical Parts Register'!$C:$C,0)),"")</f>
        <v/>
      </c>
      <c r="D61" s="2"/>
      <c r="E61" s="2" t="str">
        <f>IFERROR(INDEX('Critical Parts Register'!$N:$N,MATCH(A61,'Critical Parts Register'!$C:$C,0)),"")</f>
        <v/>
      </c>
      <c r="F61" s="2"/>
      <c r="G61" s="2"/>
      <c r="H61" s="2"/>
      <c r="I61" s="2"/>
      <c r="J61" s="2"/>
      <c r="K61" s="2"/>
      <c r="L61" s="2"/>
      <c r="M61" s="2"/>
      <c r="N61" s="6"/>
    </row>
    <row r="62" spans="1:14">
      <c r="A62" s="2">
        <f>CriticalPartsRegister[[#This Row],[Part ID]]</f>
        <v>0</v>
      </c>
      <c r="B62" s="2" t="str">
        <f>IFERROR(INDEX('Critical Parts Register'!$F:$F,MATCH(A62,'Critical Parts Register'!$C:$C,0)),"")</f>
        <v/>
      </c>
      <c r="C62" s="2" t="str">
        <f>IFERROR(INDEX('Critical Parts Register'!$M:$M,MATCH(A62,'Critical Parts Register'!$C:$C,0)),"")</f>
        <v/>
      </c>
      <c r="D62" s="2"/>
      <c r="E62" s="2" t="str">
        <f>IFERROR(INDEX('Critical Parts Register'!$N:$N,MATCH(A62,'Critical Parts Register'!$C:$C,0)),"")</f>
        <v/>
      </c>
      <c r="F62" s="2"/>
      <c r="G62" s="2"/>
      <c r="H62" s="2"/>
      <c r="I62" s="2"/>
      <c r="J62" s="2"/>
      <c r="K62" s="2"/>
      <c r="L62" s="2"/>
      <c r="M62" s="2"/>
      <c r="N62" s="6"/>
    </row>
    <row r="63" spans="1:14">
      <c r="A63" s="2">
        <f>CriticalPartsRegister[[#This Row],[Part ID]]</f>
        <v>0</v>
      </c>
      <c r="B63" s="2" t="str">
        <f>IFERROR(INDEX('Critical Parts Register'!$F:$F,MATCH(A63,'Critical Parts Register'!$C:$C,0)),"")</f>
        <v/>
      </c>
      <c r="C63" s="2" t="str">
        <f>IFERROR(INDEX('Critical Parts Register'!$M:$M,MATCH(A63,'Critical Parts Register'!$C:$C,0)),"")</f>
        <v/>
      </c>
      <c r="D63" s="2"/>
      <c r="E63" s="2" t="str">
        <f>IFERROR(INDEX('Critical Parts Register'!$N:$N,MATCH(A63,'Critical Parts Register'!$C:$C,0)),"")</f>
        <v/>
      </c>
      <c r="F63" s="2"/>
      <c r="G63" s="2"/>
      <c r="H63" s="2"/>
      <c r="I63" s="2"/>
      <c r="J63" s="2"/>
      <c r="K63" s="2"/>
      <c r="L63" s="2"/>
      <c r="M63" s="2"/>
      <c r="N63" s="6"/>
    </row>
    <row r="64" spans="1:14">
      <c r="A64" s="2">
        <f>CriticalPartsRegister[[#This Row],[Part ID]]</f>
        <v>0</v>
      </c>
      <c r="B64" s="2" t="str">
        <f>IFERROR(INDEX('Critical Parts Register'!$F:$F,MATCH(A64,'Critical Parts Register'!$C:$C,0)),"")</f>
        <v/>
      </c>
      <c r="C64" s="2" t="str">
        <f>IFERROR(INDEX('Critical Parts Register'!$M:$M,MATCH(A64,'Critical Parts Register'!$C:$C,0)),"")</f>
        <v/>
      </c>
      <c r="D64" s="2"/>
      <c r="E64" s="2" t="str">
        <f>IFERROR(INDEX('Critical Parts Register'!$N:$N,MATCH(A64,'Critical Parts Register'!$C:$C,0)),"")</f>
        <v/>
      </c>
      <c r="F64" s="2"/>
      <c r="G64" s="2"/>
      <c r="H64" s="2"/>
      <c r="I64" s="2"/>
      <c r="J64" s="2"/>
      <c r="K64" s="2"/>
      <c r="L64" s="2"/>
      <c r="M64" s="2"/>
      <c r="N64" s="6"/>
    </row>
    <row r="65" spans="1:14">
      <c r="A65" s="2">
        <f>CriticalPartsRegister[[#This Row],[Part ID]]</f>
        <v>0</v>
      </c>
      <c r="B65" s="2" t="str">
        <f>IFERROR(INDEX('Critical Parts Register'!$F:$F,MATCH(A65,'Critical Parts Register'!$C:$C,0)),"")</f>
        <v/>
      </c>
      <c r="C65" s="2" t="str">
        <f>IFERROR(INDEX('Critical Parts Register'!$M:$M,MATCH(A65,'Critical Parts Register'!$C:$C,0)),"")</f>
        <v/>
      </c>
      <c r="D65" s="2"/>
      <c r="E65" s="2" t="str">
        <f>IFERROR(INDEX('Critical Parts Register'!$N:$N,MATCH(A65,'Critical Parts Register'!$C:$C,0)),"")</f>
        <v/>
      </c>
      <c r="F65" s="2"/>
      <c r="G65" s="2"/>
      <c r="H65" s="2"/>
      <c r="I65" s="2"/>
      <c r="J65" s="2"/>
      <c r="K65" s="2"/>
      <c r="L65" s="2"/>
      <c r="M65" s="2"/>
      <c r="N65" s="6"/>
    </row>
    <row r="66" spans="1:14">
      <c r="A66" s="2">
        <f>CriticalPartsRegister[[#This Row],[Part ID]]</f>
        <v>0</v>
      </c>
      <c r="B66" s="2" t="str">
        <f>IFERROR(INDEX('Critical Parts Register'!$F:$F,MATCH(A66,'Critical Parts Register'!$C:$C,0)),"")</f>
        <v/>
      </c>
      <c r="C66" s="2" t="str">
        <f>IFERROR(INDEX('Critical Parts Register'!$M:$M,MATCH(A66,'Critical Parts Register'!$C:$C,0)),"")</f>
        <v/>
      </c>
      <c r="D66" s="2"/>
      <c r="E66" s="2" t="str">
        <f>IFERROR(INDEX('Critical Parts Register'!$N:$N,MATCH(A66,'Critical Parts Register'!$C:$C,0)),"")</f>
        <v/>
      </c>
      <c r="F66" s="2"/>
      <c r="G66" s="2"/>
      <c r="H66" s="2"/>
      <c r="I66" s="2"/>
      <c r="J66" s="2"/>
      <c r="K66" s="2"/>
      <c r="L66" s="2"/>
      <c r="M66" s="2"/>
      <c r="N66" s="6"/>
    </row>
    <row r="67" spans="1:14">
      <c r="A67" s="2">
        <f>CriticalPartsRegister[[#This Row],[Part ID]]</f>
        <v>0</v>
      </c>
      <c r="B67" s="2" t="str">
        <f>IFERROR(INDEX('Critical Parts Register'!$F:$F,MATCH(A67,'Critical Parts Register'!$C:$C,0)),"")</f>
        <v/>
      </c>
      <c r="C67" s="2" t="str">
        <f>IFERROR(INDEX('Critical Parts Register'!$M:$M,MATCH(A67,'Critical Parts Register'!$C:$C,0)),"")</f>
        <v/>
      </c>
      <c r="D67" s="2"/>
      <c r="E67" s="2" t="str">
        <f>IFERROR(INDEX('Critical Parts Register'!$N:$N,MATCH(A67,'Critical Parts Register'!$C:$C,0)),"")</f>
        <v/>
      </c>
      <c r="F67" s="2"/>
      <c r="G67" s="2"/>
      <c r="H67" s="2"/>
      <c r="I67" s="2"/>
      <c r="J67" s="2"/>
      <c r="K67" s="2"/>
      <c r="L67" s="2"/>
      <c r="M67" s="2"/>
      <c r="N67" s="6"/>
    </row>
    <row r="68" spans="1:14">
      <c r="A68" s="2">
        <f>CriticalPartsRegister[[#This Row],[Part ID]]</f>
        <v>0</v>
      </c>
      <c r="B68" s="2" t="str">
        <f>IFERROR(INDEX('Critical Parts Register'!$F:$F,MATCH(A68,'Critical Parts Register'!$C:$C,0)),"")</f>
        <v/>
      </c>
      <c r="C68" s="2" t="str">
        <f>IFERROR(INDEX('Critical Parts Register'!$M:$M,MATCH(A68,'Critical Parts Register'!$C:$C,0)),"")</f>
        <v/>
      </c>
      <c r="D68" s="2"/>
      <c r="E68" s="2" t="str">
        <f>IFERROR(INDEX('Critical Parts Register'!$N:$N,MATCH(A68,'Critical Parts Register'!$C:$C,0)),"")</f>
        <v/>
      </c>
      <c r="F68" s="2"/>
      <c r="G68" s="2"/>
      <c r="H68" s="2"/>
      <c r="I68" s="2"/>
      <c r="J68" s="2"/>
      <c r="K68" s="2"/>
      <c r="L68" s="2"/>
      <c r="M68" s="2"/>
      <c r="N68" s="6"/>
    </row>
    <row r="69" spans="1:14">
      <c r="A69" s="2">
        <f>CriticalPartsRegister[[#This Row],[Part ID]]</f>
        <v>0</v>
      </c>
      <c r="B69" s="2" t="str">
        <f>IFERROR(INDEX('Critical Parts Register'!$F:$F,MATCH(A69,'Critical Parts Register'!$C:$C,0)),"")</f>
        <v/>
      </c>
      <c r="C69" s="2" t="str">
        <f>IFERROR(INDEX('Critical Parts Register'!$M:$M,MATCH(A69,'Critical Parts Register'!$C:$C,0)),"")</f>
        <v/>
      </c>
      <c r="D69" s="2"/>
      <c r="E69" s="2" t="str">
        <f>IFERROR(INDEX('Critical Parts Register'!$N:$N,MATCH(A69,'Critical Parts Register'!$C:$C,0)),"")</f>
        <v/>
      </c>
      <c r="F69" s="2"/>
      <c r="G69" s="2"/>
      <c r="H69" s="2"/>
      <c r="I69" s="2"/>
      <c r="J69" s="2"/>
      <c r="K69" s="2"/>
      <c r="L69" s="2"/>
      <c r="M69" s="2"/>
      <c r="N69" s="6"/>
    </row>
    <row r="70" spans="1:14">
      <c r="A70" s="2">
        <f>CriticalPartsRegister[[#This Row],[Part ID]]</f>
        <v>0</v>
      </c>
      <c r="B70" s="2" t="str">
        <f>IFERROR(INDEX('Critical Parts Register'!$F:$F,MATCH(A70,'Critical Parts Register'!$C:$C,0)),"")</f>
        <v/>
      </c>
      <c r="C70" s="2" t="str">
        <f>IFERROR(INDEX('Critical Parts Register'!$M:$M,MATCH(A70,'Critical Parts Register'!$C:$C,0)),"")</f>
        <v/>
      </c>
      <c r="D70" s="2"/>
      <c r="E70" s="2" t="str">
        <f>IFERROR(INDEX('Critical Parts Register'!$N:$N,MATCH(A70,'Critical Parts Register'!$C:$C,0)),"")</f>
        <v/>
      </c>
      <c r="F70" s="2"/>
      <c r="G70" s="2"/>
      <c r="H70" s="2"/>
      <c r="I70" s="2"/>
      <c r="J70" s="2"/>
      <c r="K70" s="2"/>
      <c r="L70" s="2"/>
      <c r="M70" s="2"/>
      <c r="N70" s="6"/>
    </row>
    <row r="71" spans="1:14">
      <c r="A71" s="2">
        <f>CriticalPartsRegister[[#This Row],[Part ID]]</f>
        <v>0</v>
      </c>
      <c r="B71" s="2" t="str">
        <f>IFERROR(INDEX('Critical Parts Register'!$F:$F,MATCH(A71,'Critical Parts Register'!$C:$C,0)),"")</f>
        <v/>
      </c>
      <c r="C71" s="2" t="str">
        <f>IFERROR(INDEX('Critical Parts Register'!$M:$M,MATCH(A71,'Critical Parts Register'!$C:$C,0)),"")</f>
        <v/>
      </c>
      <c r="D71" s="2"/>
      <c r="E71" s="2" t="str">
        <f>IFERROR(INDEX('Critical Parts Register'!$N:$N,MATCH(A71,'Critical Parts Register'!$C:$C,0)),"")</f>
        <v/>
      </c>
      <c r="F71" s="2"/>
      <c r="G71" s="2"/>
      <c r="H71" s="2"/>
      <c r="I71" s="2"/>
      <c r="J71" s="2"/>
      <c r="K71" s="2"/>
      <c r="L71" s="2"/>
      <c r="M71" s="2"/>
      <c r="N71" s="6"/>
    </row>
    <row r="72" spans="1:14">
      <c r="A72" s="2">
        <f>CriticalPartsRegister[[#This Row],[Part ID]]</f>
        <v>0</v>
      </c>
      <c r="B72" s="2" t="str">
        <f>IFERROR(INDEX('Critical Parts Register'!$F:$F,MATCH(A72,'Critical Parts Register'!$C:$C,0)),"")</f>
        <v/>
      </c>
      <c r="C72" s="2" t="str">
        <f>IFERROR(INDEX('Critical Parts Register'!$M:$M,MATCH(A72,'Critical Parts Register'!$C:$C,0)),"")</f>
        <v/>
      </c>
      <c r="D72" s="2"/>
      <c r="E72" s="2" t="str">
        <f>IFERROR(INDEX('Critical Parts Register'!$N:$N,MATCH(A72,'Critical Parts Register'!$C:$C,0)),"")</f>
        <v/>
      </c>
      <c r="F72" s="2"/>
      <c r="G72" s="2"/>
      <c r="H72" s="2"/>
      <c r="I72" s="2"/>
      <c r="J72" s="2"/>
      <c r="K72" s="2"/>
      <c r="L72" s="2"/>
      <c r="M72" s="2"/>
      <c r="N72" s="6"/>
    </row>
    <row r="73" spans="1:14">
      <c r="A73" s="2">
        <f>CriticalPartsRegister[[#This Row],[Part ID]]</f>
        <v>0</v>
      </c>
      <c r="B73" s="2" t="str">
        <f>IFERROR(INDEX('Critical Parts Register'!$F:$F,MATCH(A73,'Critical Parts Register'!$C:$C,0)),"")</f>
        <v/>
      </c>
      <c r="C73" s="2" t="str">
        <f>IFERROR(INDEX('Critical Parts Register'!$M:$M,MATCH(A73,'Critical Parts Register'!$C:$C,0)),"")</f>
        <v/>
      </c>
      <c r="D73" s="2"/>
      <c r="E73" s="2" t="str">
        <f>IFERROR(INDEX('Critical Parts Register'!$N:$N,MATCH(A73,'Critical Parts Register'!$C:$C,0)),"")</f>
        <v/>
      </c>
      <c r="F73" s="2"/>
      <c r="G73" s="2"/>
      <c r="H73" s="2"/>
      <c r="I73" s="2"/>
      <c r="J73" s="2"/>
      <c r="K73" s="2"/>
      <c r="L73" s="2"/>
      <c r="M73" s="2"/>
      <c r="N73" s="6"/>
    </row>
    <row r="74" spans="1:14">
      <c r="A74" s="2">
        <f>CriticalPartsRegister[[#This Row],[Part ID]]</f>
        <v>0</v>
      </c>
      <c r="B74" s="2" t="str">
        <f>IFERROR(INDEX('Critical Parts Register'!$F:$F,MATCH(A74,'Critical Parts Register'!$C:$C,0)),"")</f>
        <v/>
      </c>
      <c r="C74" s="2" t="str">
        <f>IFERROR(INDEX('Critical Parts Register'!$M:$M,MATCH(A74,'Critical Parts Register'!$C:$C,0)),"")</f>
        <v/>
      </c>
      <c r="D74" s="2"/>
      <c r="E74" s="2" t="str">
        <f>IFERROR(INDEX('Critical Parts Register'!$N:$N,MATCH(A74,'Critical Parts Register'!$C:$C,0)),"")</f>
        <v/>
      </c>
      <c r="F74" s="2"/>
      <c r="G74" s="2"/>
      <c r="H74" s="2"/>
      <c r="I74" s="2"/>
      <c r="J74" s="2"/>
      <c r="K74" s="2"/>
      <c r="L74" s="2"/>
      <c r="M74" s="2"/>
      <c r="N74" s="6"/>
    </row>
    <row r="75" spans="1:14">
      <c r="A75" s="2">
        <f>CriticalPartsRegister[[#This Row],[Part ID]]</f>
        <v>0</v>
      </c>
      <c r="B75" s="2" t="str">
        <f>IFERROR(INDEX('Critical Parts Register'!$F:$F,MATCH(A75,'Critical Parts Register'!$C:$C,0)),"")</f>
        <v/>
      </c>
      <c r="C75" s="2" t="str">
        <f>IFERROR(INDEX('Critical Parts Register'!$M:$M,MATCH(A75,'Critical Parts Register'!$C:$C,0)),"")</f>
        <v/>
      </c>
      <c r="D75" s="2"/>
      <c r="E75" s="2" t="str">
        <f>IFERROR(INDEX('Critical Parts Register'!$N:$N,MATCH(A75,'Critical Parts Register'!$C:$C,0)),"")</f>
        <v/>
      </c>
      <c r="F75" s="2"/>
      <c r="G75" s="2"/>
      <c r="H75" s="2"/>
      <c r="I75" s="2"/>
      <c r="J75" s="2"/>
      <c r="K75" s="2"/>
      <c r="L75" s="2"/>
      <c r="M75" s="2"/>
      <c r="N75" s="6"/>
    </row>
    <row r="76" spans="1:14">
      <c r="A76" s="2">
        <f>CriticalPartsRegister[[#This Row],[Part ID]]</f>
        <v>0</v>
      </c>
      <c r="B76" s="2" t="str">
        <f>IFERROR(INDEX('Critical Parts Register'!$F:$F,MATCH(A76,'Critical Parts Register'!$C:$C,0)),"")</f>
        <v/>
      </c>
      <c r="C76" s="2" t="str">
        <f>IFERROR(INDEX('Critical Parts Register'!$M:$M,MATCH(A76,'Critical Parts Register'!$C:$C,0)),"")</f>
        <v/>
      </c>
      <c r="D76" s="2"/>
      <c r="E76" s="2" t="str">
        <f>IFERROR(INDEX('Critical Parts Register'!$N:$N,MATCH(A76,'Critical Parts Register'!$C:$C,0)),"")</f>
        <v/>
      </c>
      <c r="F76" s="2"/>
      <c r="G76" s="2"/>
      <c r="H76" s="2"/>
      <c r="I76" s="2"/>
      <c r="J76" s="2"/>
      <c r="K76" s="2"/>
      <c r="L76" s="2"/>
      <c r="M76" s="2"/>
      <c r="N76" s="6"/>
    </row>
    <row r="77" spans="1:14">
      <c r="A77" s="2">
        <f>CriticalPartsRegister[[#This Row],[Part ID]]</f>
        <v>0</v>
      </c>
      <c r="B77" s="2" t="str">
        <f>IFERROR(INDEX('Critical Parts Register'!$F:$F,MATCH(A77,'Critical Parts Register'!$C:$C,0)),"")</f>
        <v/>
      </c>
      <c r="C77" s="2" t="str">
        <f>IFERROR(INDEX('Critical Parts Register'!$M:$M,MATCH(A77,'Critical Parts Register'!$C:$C,0)),"")</f>
        <v/>
      </c>
      <c r="D77" s="2"/>
      <c r="E77" s="2" t="str">
        <f>IFERROR(INDEX('Critical Parts Register'!$N:$N,MATCH(A77,'Critical Parts Register'!$C:$C,0)),"")</f>
        <v/>
      </c>
      <c r="F77" s="2"/>
      <c r="G77" s="2"/>
      <c r="H77" s="2"/>
      <c r="I77" s="2"/>
      <c r="J77" s="2"/>
      <c r="K77" s="2"/>
      <c r="L77" s="2"/>
      <c r="M77" s="2"/>
      <c r="N77" s="6"/>
    </row>
    <row r="78" spans="1:14">
      <c r="A78" s="2">
        <f>CriticalPartsRegister[[#This Row],[Part ID]]</f>
        <v>0</v>
      </c>
      <c r="B78" s="2" t="str">
        <f>IFERROR(INDEX('Critical Parts Register'!$F:$F,MATCH(A78,'Critical Parts Register'!$C:$C,0)),"")</f>
        <v/>
      </c>
      <c r="C78" s="2" t="str">
        <f>IFERROR(INDEX('Critical Parts Register'!$M:$M,MATCH(A78,'Critical Parts Register'!$C:$C,0)),"")</f>
        <v/>
      </c>
      <c r="D78" s="2"/>
      <c r="E78" s="2" t="str">
        <f>IFERROR(INDEX('Critical Parts Register'!$N:$N,MATCH(A78,'Critical Parts Register'!$C:$C,0)),"")</f>
        <v/>
      </c>
      <c r="F78" s="2"/>
      <c r="G78" s="2"/>
      <c r="H78" s="2"/>
      <c r="I78" s="2"/>
      <c r="J78" s="2"/>
      <c r="K78" s="2"/>
      <c r="L78" s="2"/>
      <c r="M78" s="2"/>
      <c r="N78" s="6"/>
    </row>
    <row r="79" spans="1:14">
      <c r="A79" s="2">
        <f>CriticalPartsRegister[[#This Row],[Part ID]]</f>
        <v>0</v>
      </c>
      <c r="B79" s="2" t="str">
        <f>IFERROR(INDEX('Critical Parts Register'!$F:$F,MATCH(A79,'Critical Parts Register'!$C:$C,0)),"")</f>
        <v/>
      </c>
      <c r="C79" s="2" t="str">
        <f>IFERROR(INDEX('Critical Parts Register'!$M:$M,MATCH(A79,'Critical Parts Register'!$C:$C,0)),"")</f>
        <v/>
      </c>
      <c r="D79" s="2"/>
      <c r="E79" s="2" t="str">
        <f>IFERROR(INDEX('Critical Parts Register'!$N:$N,MATCH(A79,'Critical Parts Register'!$C:$C,0)),"")</f>
        <v/>
      </c>
      <c r="F79" s="2"/>
      <c r="G79" s="2"/>
      <c r="H79" s="2"/>
      <c r="I79" s="2"/>
      <c r="J79" s="2"/>
      <c r="K79" s="2"/>
      <c r="L79" s="2"/>
      <c r="M79" s="2"/>
      <c r="N79" s="6"/>
    </row>
    <row r="80" spans="1:14">
      <c r="A80" s="2">
        <f>CriticalPartsRegister[[#This Row],[Part ID]]</f>
        <v>0</v>
      </c>
      <c r="B80" s="2" t="str">
        <f>IFERROR(INDEX('Critical Parts Register'!$F:$F,MATCH(A80,'Critical Parts Register'!$C:$C,0)),"")</f>
        <v/>
      </c>
      <c r="C80" s="2" t="str">
        <f>IFERROR(INDEX('Critical Parts Register'!$M:$M,MATCH(A80,'Critical Parts Register'!$C:$C,0)),"")</f>
        <v/>
      </c>
      <c r="D80" s="2"/>
      <c r="E80" s="2" t="str">
        <f>IFERROR(INDEX('Critical Parts Register'!$N:$N,MATCH(A80,'Critical Parts Register'!$C:$C,0)),"")</f>
        <v/>
      </c>
      <c r="F80" s="2"/>
      <c r="G80" s="2"/>
      <c r="H80" s="2"/>
      <c r="I80" s="2"/>
      <c r="J80" s="2"/>
      <c r="K80" s="2"/>
      <c r="L80" s="2"/>
      <c r="M80" s="2"/>
      <c r="N80" s="6"/>
    </row>
    <row r="81" spans="1:14">
      <c r="A81" s="2">
        <f>CriticalPartsRegister[[#This Row],[Part ID]]</f>
        <v>0</v>
      </c>
      <c r="B81" s="2" t="str">
        <f>IFERROR(INDEX('Critical Parts Register'!$F:$F,MATCH(A81,'Critical Parts Register'!$C:$C,0)),"")</f>
        <v/>
      </c>
      <c r="C81" s="2" t="str">
        <f>IFERROR(INDEX('Critical Parts Register'!$M:$M,MATCH(A81,'Critical Parts Register'!$C:$C,0)),"")</f>
        <v/>
      </c>
      <c r="D81" s="2"/>
      <c r="E81" s="2" t="str">
        <f>IFERROR(INDEX('Critical Parts Register'!$N:$N,MATCH(A81,'Critical Parts Register'!$C:$C,0)),"")</f>
        <v/>
      </c>
      <c r="F81" s="2"/>
      <c r="G81" s="2"/>
      <c r="H81" s="2"/>
      <c r="I81" s="2"/>
      <c r="J81" s="2"/>
      <c r="K81" s="2"/>
      <c r="L81" s="2"/>
      <c r="M81" s="2"/>
      <c r="N81" s="6"/>
    </row>
    <row r="82" spans="1:14">
      <c r="A82" s="2">
        <f>CriticalPartsRegister[[#This Row],[Part ID]]</f>
        <v>0</v>
      </c>
      <c r="B82" s="2" t="str">
        <f>IFERROR(INDEX('Critical Parts Register'!$F:$F,MATCH(A82,'Critical Parts Register'!$C:$C,0)),"")</f>
        <v/>
      </c>
      <c r="C82" s="2" t="str">
        <f>IFERROR(INDEX('Critical Parts Register'!$M:$M,MATCH(A82,'Critical Parts Register'!$C:$C,0)),"")</f>
        <v/>
      </c>
      <c r="D82" s="2"/>
      <c r="E82" s="2" t="str">
        <f>IFERROR(INDEX('Critical Parts Register'!$N:$N,MATCH(A82,'Critical Parts Register'!$C:$C,0)),"")</f>
        <v/>
      </c>
      <c r="F82" s="2"/>
      <c r="G82" s="2"/>
      <c r="H82" s="2"/>
      <c r="I82" s="2"/>
      <c r="J82" s="2"/>
      <c r="K82" s="2"/>
      <c r="L82" s="2"/>
      <c r="M82" s="2"/>
      <c r="N82" s="6"/>
    </row>
    <row r="83" spans="1:14">
      <c r="A83" s="2">
        <f>CriticalPartsRegister[[#This Row],[Part ID]]</f>
        <v>0</v>
      </c>
      <c r="B83" s="2" t="str">
        <f>IFERROR(INDEX('Critical Parts Register'!$F:$F,MATCH(A83,'Critical Parts Register'!$C:$C,0)),"")</f>
        <v/>
      </c>
      <c r="C83" s="2" t="str">
        <f>IFERROR(INDEX('Critical Parts Register'!$M:$M,MATCH(A83,'Critical Parts Register'!$C:$C,0)),"")</f>
        <v/>
      </c>
      <c r="D83" s="2"/>
      <c r="E83" s="2" t="str">
        <f>IFERROR(INDEX('Critical Parts Register'!$N:$N,MATCH(A83,'Critical Parts Register'!$C:$C,0)),"")</f>
        <v/>
      </c>
      <c r="F83" s="2"/>
      <c r="G83" s="2"/>
      <c r="H83" s="2"/>
      <c r="I83" s="2"/>
      <c r="J83" s="2"/>
      <c r="K83" s="2"/>
      <c r="L83" s="2"/>
      <c r="M83" s="2"/>
      <c r="N83" s="6"/>
    </row>
    <row r="84" spans="1:14">
      <c r="A84" s="2">
        <f>CriticalPartsRegister[[#This Row],[Part ID]]</f>
        <v>0</v>
      </c>
      <c r="B84" s="2" t="str">
        <f>IFERROR(INDEX('Critical Parts Register'!$F:$F,MATCH(A84,'Critical Parts Register'!$C:$C,0)),"")</f>
        <v/>
      </c>
      <c r="C84" s="2" t="str">
        <f>IFERROR(INDEX('Critical Parts Register'!$M:$M,MATCH(A84,'Critical Parts Register'!$C:$C,0)),"")</f>
        <v/>
      </c>
      <c r="D84" s="2"/>
      <c r="E84" s="2" t="str">
        <f>IFERROR(INDEX('Critical Parts Register'!$N:$N,MATCH(A84,'Critical Parts Register'!$C:$C,0)),"")</f>
        <v/>
      </c>
      <c r="F84" s="2"/>
      <c r="G84" s="2"/>
      <c r="H84" s="2"/>
      <c r="I84" s="2"/>
      <c r="J84" s="2"/>
      <c r="K84" s="2"/>
      <c r="L84" s="2"/>
      <c r="M84" s="2"/>
      <c r="N84" s="6"/>
    </row>
    <row r="85" spans="1:14">
      <c r="A85" s="2">
        <f>CriticalPartsRegister[[#This Row],[Part ID]]</f>
        <v>0</v>
      </c>
      <c r="B85" s="2" t="str">
        <f>IFERROR(INDEX('Critical Parts Register'!$F:$F,MATCH(A85,'Critical Parts Register'!$C:$C,0)),"")</f>
        <v/>
      </c>
      <c r="C85" s="2" t="str">
        <f>IFERROR(INDEX('Critical Parts Register'!$M:$M,MATCH(A85,'Critical Parts Register'!$C:$C,0)),"")</f>
        <v/>
      </c>
      <c r="D85" s="2"/>
      <c r="E85" s="2" t="str">
        <f>IFERROR(INDEX('Critical Parts Register'!$N:$N,MATCH(A85,'Critical Parts Register'!$C:$C,0)),"")</f>
        <v/>
      </c>
      <c r="F85" s="2"/>
      <c r="G85" s="2"/>
      <c r="H85" s="2"/>
      <c r="I85" s="2"/>
      <c r="J85" s="2"/>
      <c r="K85" s="2"/>
      <c r="L85" s="2"/>
      <c r="M85" s="2"/>
      <c r="N85" s="6"/>
    </row>
    <row r="86" spans="1:14">
      <c r="A86" s="2">
        <f>CriticalPartsRegister[[#This Row],[Part ID]]</f>
        <v>0</v>
      </c>
      <c r="B86" s="2" t="str">
        <f>IFERROR(INDEX('Critical Parts Register'!$F:$F,MATCH(A86,'Critical Parts Register'!$C:$C,0)),"")</f>
        <v/>
      </c>
      <c r="C86" s="2" t="str">
        <f>IFERROR(INDEX('Critical Parts Register'!$M:$M,MATCH(A86,'Critical Parts Register'!$C:$C,0)),"")</f>
        <v/>
      </c>
      <c r="D86" s="2"/>
      <c r="E86" s="2" t="str">
        <f>IFERROR(INDEX('Critical Parts Register'!$N:$N,MATCH(A86,'Critical Parts Register'!$C:$C,0)),"")</f>
        <v/>
      </c>
      <c r="F86" s="2"/>
      <c r="G86" s="2"/>
      <c r="H86" s="2"/>
      <c r="I86" s="2"/>
      <c r="J86" s="2"/>
      <c r="K86" s="2"/>
      <c r="L86" s="2"/>
      <c r="M86" s="2"/>
      <c r="N86" s="6"/>
    </row>
    <row r="87" spans="1:14">
      <c r="A87" s="2">
        <f>CriticalPartsRegister[[#This Row],[Part ID]]</f>
        <v>0</v>
      </c>
      <c r="B87" s="2" t="str">
        <f>IFERROR(INDEX('Critical Parts Register'!$F:$F,MATCH(A87,'Critical Parts Register'!$C:$C,0)),"")</f>
        <v/>
      </c>
      <c r="C87" s="2" t="str">
        <f>IFERROR(INDEX('Critical Parts Register'!$M:$M,MATCH(A87,'Critical Parts Register'!$C:$C,0)),"")</f>
        <v/>
      </c>
      <c r="D87" s="2"/>
      <c r="E87" s="2" t="str">
        <f>IFERROR(INDEX('Critical Parts Register'!$N:$N,MATCH(A87,'Critical Parts Register'!$C:$C,0)),"")</f>
        <v/>
      </c>
      <c r="F87" s="2"/>
      <c r="G87" s="2"/>
      <c r="H87" s="2"/>
      <c r="I87" s="2"/>
      <c r="J87" s="2"/>
      <c r="K87" s="2"/>
      <c r="L87" s="2"/>
      <c r="M87" s="2"/>
      <c r="N87" s="6"/>
    </row>
    <row r="88" spans="1:14">
      <c r="A88" s="2">
        <f>CriticalPartsRegister[[#This Row],[Part ID]]</f>
        <v>0</v>
      </c>
      <c r="B88" s="2" t="str">
        <f>IFERROR(INDEX('Critical Parts Register'!$F:$F,MATCH(A88,'Critical Parts Register'!$C:$C,0)),"")</f>
        <v/>
      </c>
      <c r="C88" s="2" t="str">
        <f>IFERROR(INDEX('Critical Parts Register'!$M:$M,MATCH(A88,'Critical Parts Register'!$C:$C,0)),"")</f>
        <v/>
      </c>
      <c r="D88" s="2"/>
      <c r="E88" s="2" t="str">
        <f>IFERROR(INDEX('Critical Parts Register'!$N:$N,MATCH(A88,'Critical Parts Register'!$C:$C,0)),"")</f>
        <v/>
      </c>
      <c r="F88" s="2"/>
      <c r="G88" s="2"/>
      <c r="H88" s="2"/>
      <c r="I88" s="2"/>
      <c r="J88" s="2"/>
      <c r="K88" s="2"/>
      <c r="L88" s="2"/>
      <c r="M88" s="2"/>
      <c r="N88" s="6"/>
    </row>
    <row r="89" spans="1:14">
      <c r="A89" s="2">
        <f>CriticalPartsRegister[[#This Row],[Part ID]]</f>
        <v>0</v>
      </c>
      <c r="B89" s="2" t="str">
        <f>IFERROR(INDEX('Critical Parts Register'!$F:$F,MATCH(A89,'Critical Parts Register'!$C:$C,0)),"")</f>
        <v/>
      </c>
      <c r="C89" s="2" t="str">
        <f>IFERROR(INDEX('Critical Parts Register'!$M:$M,MATCH(A89,'Critical Parts Register'!$C:$C,0)),"")</f>
        <v/>
      </c>
      <c r="D89" s="2"/>
      <c r="E89" s="2" t="str">
        <f>IFERROR(INDEX('Critical Parts Register'!$N:$N,MATCH(A89,'Critical Parts Register'!$C:$C,0)),"")</f>
        <v/>
      </c>
      <c r="F89" s="2"/>
      <c r="G89" s="2"/>
      <c r="H89" s="2"/>
      <c r="I89" s="2"/>
      <c r="J89" s="2"/>
      <c r="K89" s="2"/>
      <c r="L89" s="2"/>
      <c r="M89" s="2"/>
      <c r="N89" s="6"/>
    </row>
    <row r="90" spans="1:14">
      <c r="A90" s="2">
        <f>CriticalPartsRegister[[#This Row],[Part ID]]</f>
        <v>0</v>
      </c>
      <c r="B90" s="2" t="str">
        <f>IFERROR(INDEX('Critical Parts Register'!$F:$F,MATCH(A90,'Critical Parts Register'!$C:$C,0)),"")</f>
        <v/>
      </c>
      <c r="C90" s="2" t="str">
        <f>IFERROR(INDEX('Critical Parts Register'!$M:$M,MATCH(A90,'Critical Parts Register'!$C:$C,0)),"")</f>
        <v/>
      </c>
      <c r="D90" s="2"/>
      <c r="E90" s="2" t="str">
        <f>IFERROR(INDEX('Critical Parts Register'!$N:$N,MATCH(A90,'Critical Parts Register'!$C:$C,0)),"")</f>
        <v/>
      </c>
      <c r="F90" s="2"/>
      <c r="G90" s="2"/>
      <c r="H90" s="2"/>
      <c r="I90" s="2"/>
      <c r="J90" s="2"/>
      <c r="K90" s="2"/>
      <c r="L90" s="2"/>
      <c r="M90" s="2"/>
      <c r="N90" s="6"/>
    </row>
    <row r="91" spans="1:14">
      <c r="A91" s="2">
        <f>CriticalPartsRegister[[#This Row],[Part ID]]</f>
        <v>0</v>
      </c>
      <c r="B91" s="2" t="str">
        <f>IFERROR(INDEX('Critical Parts Register'!$F:$F,MATCH(A91,'Critical Parts Register'!$C:$C,0)),"")</f>
        <v/>
      </c>
      <c r="C91" s="2" t="str">
        <f>IFERROR(INDEX('Critical Parts Register'!$M:$M,MATCH(A91,'Critical Parts Register'!$C:$C,0)),"")</f>
        <v/>
      </c>
      <c r="D91" s="2"/>
      <c r="E91" s="2" t="str">
        <f>IFERROR(INDEX('Critical Parts Register'!$N:$N,MATCH(A91,'Critical Parts Register'!$C:$C,0)),"")</f>
        <v/>
      </c>
      <c r="F91" s="2"/>
      <c r="G91" s="2"/>
      <c r="H91" s="2"/>
      <c r="I91" s="2"/>
      <c r="J91" s="2"/>
      <c r="K91" s="2"/>
      <c r="L91" s="2"/>
      <c r="M91" s="2"/>
      <c r="N91" s="6"/>
    </row>
    <row r="92" spans="1:14">
      <c r="A92" s="2">
        <f>CriticalPartsRegister[[#This Row],[Part ID]]</f>
        <v>0</v>
      </c>
      <c r="B92" s="2" t="str">
        <f>IFERROR(INDEX('Critical Parts Register'!$F:$F,MATCH(A92,'Critical Parts Register'!$C:$C,0)),"")</f>
        <v/>
      </c>
      <c r="C92" s="2" t="str">
        <f>IFERROR(INDEX('Critical Parts Register'!$M:$M,MATCH(A92,'Critical Parts Register'!$C:$C,0)),"")</f>
        <v/>
      </c>
      <c r="D92" s="2"/>
      <c r="E92" s="2" t="str">
        <f>IFERROR(INDEX('Critical Parts Register'!$N:$N,MATCH(A92,'Critical Parts Register'!$C:$C,0)),"")</f>
        <v/>
      </c>
      <c r="F92" s="2"/>
      <c r="G92" s="2"/>
      <c r="H92" s="2"/>
      <c r="I92" s="2"/>
      <c r="J92" s="2"/>
      <c r="K92" s="2"/>
      <c r="L92" s="2"/>
      <c r="M92" s="2"/>
      <c r="N92" s="6"/>
    </row>
    <row r="93" spans="1:14">
      <c r="A93" s="2">
        <f>CriticalPartsRegister[[#This Row],[Part ID]]</f>
        <v>0</v>
      </c>
      <c r="B93" s="2" t="str">
        <f>IFERROR(INDEX('Critical Parts Register'!$F:$F,MATCH(A93,'Critical Parts Register'!$C:$C,0)),"")</f>
        <v/>
      </c>
      <c r="C93" s="2" t="str">
        <f>IFERROR(INDEX('Critical Parts Register'!$M:$M,MATCH(A93,'Critical Parts Register'!$C:$C,0)),"")</f>
        <v/>
      </c>
      <c r="D93" s="2"/>
      <c r="E93" s="2" t="str">
        <f>IFERROR(INDEX('Critical Parts Register'!$N:$N,MATCH(A93,'Critical Parts Register'!$C:$C,0)),"")</f>
        <v/>
      </c>
      <c r="F93" s="2"/>
      <c r="G93" s="2"/>
      <c r="H93" s="2"/>
      <c r="I93" s="2"/>
      <c r="J93" s="2"/>
      <c r="K93" s="2"/>
      <c r="L93" s="2"/>
      <c r="M93" s="2"/>
      <c r="N93" s="6"/>
    </row>
    <row r="94" spans="1:14">
      <c r="A94" s="2">
        <f>CriticalPartsRegister[[#This Row],[Part ID]]</f>
        <v>0</v>
      </c>
      <c r="B94" s="2" t="str">
        <f>IFERROR(INDEX('Critical Parts Register'!$F:$F,MATCH(A94,'Critical Parts Register'!$C:$C,0)),"")</f>
        <v/>
      </c>
      <c r="C94" s="2" t="str">
        <f>IFERROR(INDEX('Critical Parts Register'!$M:$M,MATCH(A94,'Critical Parts Register'!$C:$C,0)),"")</f>
        <v/>
      </c>
      <c r="D94" s="2"/>
      <c r="E94" s="2" t="str">
        <f>IFERROR(INDEX('Critical Parts Register'!$N:$N,MATCH(A94,'Critical Parts Register'!$C:$C,0)),"")</f>
        <v/>
      </c>
      <c r="F94" s="2"/>
      <c r="G94" s="2"/>
      <c r="H94" s="2"/>
      <c r="I94" s="2"/>
      <c r="J94" s="2"/>
      <c r="K94" s="2"/>
      <c r="L94" s="2"/>
      <c r="M94" s="2"/>
      <c r="N94" s="6"/>
    </row>
    <row r="95" spans="1:14">
      <c r="A95" s="2">
        <f>CriticalPartsRegister[[#This Row],[Part ID]]</f>
        <v>0</v>
      </c>
      <c r="B95" s="2" t="str">
        <f>IFERROR(INDEX('Critical Parts Register'!$F:$F,MATCH(A95,'Critical Parts Register'!$C:$C,0)),"")</f>
        <v/>
      </c>
      <c r="C95" s="2" t="str">
        <f>IFERROR(INDEX('Critical Parts Register'!$M:$M,MATCH(A95,'Critical Parts Register'!$C:$C,0)),"")</f>
        <v/>
      </c>
      <c r="D95" s="2"/>
      <c r="E95" s="2" t="str">
        <f>IFERROR(INDEX('Critical Parts Register'!$N:$N,MATCH(A95,'Critical Parts Register'!$C:$C,0)),"")</f>
        <v/>
      </c>
      <c r="F95" s="2"/>
      <c r="G95" s="2"/>
      <c r="H95" s="2"/>
      <c r="I95" s="2"/>
      <c r="J95" s="2"/>
      <c r="K95" s="2"/>
      <c r="L95" s="2"/>
      <c r="M95" s="2"/>
      <c r="N95" s="6"/>
    </row>
    <row r="96" spans="1:14">
      <c r="A96" s="2">
        <f>CriticalPartsRegister[[#This Row],[Part ID]]</f>
        <v>0</v>
      </c>
      <c r="B96" s="2" t="str">
        <f>IFERROR(INDEX('Critical Parts Register'!$F:$F,MATCH(A96,'Critical Parts Register'!$C:$C,0)),"")</f>
        <v/>
      </c>
      <c r="C96" s="2" t="str">
        <f>IFERROR(INDEX('Critical Parts Register'!$M:$M,MATCH(A96,'Critical Parts Register'!$C:$C,0)),"")</f>
        <v/>
      </c>
      <c r="D96" s="2"/>
      <c r="E96" s="2" t="str">
        <f>IFERROR(INDEX('Critical Parts Register'!$N:$N,MATCH(A96,'Critical Parts Register'!$C:$C,0)),"")</f>
        <v/>
      </c>
      <c r="F96" s="2"/>
      <c r="G96" s="2"/>
      <c r="H96" s="2"/>
      <c r="I96" s="2"/>
      <c r="J96" s="2"/>
      <c r="K96" s="2"/>
      <c r="L96" s="2"/>
      <c r="M96" s="2"/>
      <c r="N96" s="6"/>
    </row>
    <row r="97" spans="1:14">
      <c r="A97" s="2">
        <f>CriticalPartsRegister[[#This Row],[Part ID]]</f>
        <v>0</v>
      </c>
      <c r="B97" s="2" t="str">
        <f>IFERROR(INDEX('Critical Parts Register'!$F:$F,MATCH(A97,'Critical Parts Register'!$C:$C,0)),"")</f>
        <v/>
      </c>
      <c r="C97" s="2" t="str">
        <f>IFERROR(INDEX('Critical Parts Register'!$M:$M,MATCH(A97,'Critical Parts Register'!$C:$C,0)),"")</f>
        <v/>
      </c>
      <c r="D97" s="2"/>
      <c r="E97" s="2" t="str">
        <f>IFERROR(INDEX('Critical Parts Register'!$N:$N,MATCH(A97,'Critical Parts Register'!$C:$C,0)),"")</f>
        <v/>
      </c>
      <c r="F97" s="2"/>
      <c r="G97" s="2"/>
      <c r="H97" s="2"/>
      <c r="I97" s="2"/>
      <c r="J97" s="2"/>
      <c r="K97" s="2"/>
      <c r="L97" s="2"/>
      <c r="M97" s="2"/>
      <c r="N97" s="6"/>
    </row>
    <row r="98" spans="1:14">
      <c r="A98" s="2">
        <f>CriticalPartsRegister[[#This Row],[Part ID]]</f>
        <v>0</v>
      </c>
      <c r="B98" s="2" t="str">
        <f>IFERROR(INDEX('Critical Parts Register'!$F:$F,MATCH(A98,'Critical Parts Register'!$C:$C,0)),"")</f>
        <v/>
      </c>
      <c r="C98" s="2" t="str">
        <f>IFERROR(INDEX('Critical Parts Register'!$M:$M,MATCH(A98,'Critical Parts Register'!$C:$C,0)),"")</f>
        <v/>
      </c>
      <c r="D98" s="2"/>
      <c r="E98" s="2" t="str">
        <f>IFERROR(INDEX('Critical Parts Register'!$N:$N,MATCH(A98,'Critical Parts Register'!$C:$C,0)),"")</f>
        <v/>
      </c>
      <c r="F98" s="2"/>
      <c r="G98" s="2"/>
      <c r="H98" s="2"/>
      <c r="I98" s="2"/>
      <c r="J98" s="2"/>
      <c r="K98" s="2"/>
      <c r="L98" s="2"/>
      <c r="M98" s="2"/>
      <c r="N98" s="6"/>
    </row>
    <row r="99" spans="1:14">
      <c r="A99" s="2">
        <f>CriticalPartsRegister[[#This Row],[Part ID]]</f>
        <v>0</v>
      </c>
      <c r="B99" s="2" t="str">
        <f>IFERROR(INDEX('Critical Parts Register'!$F:$F,MATCH(A99,'Critical Parts Register'!$C:$C,0)),"")</f>
        <v/>
      </c>
      <c r="C99" s="2" t="str">
        <f>IFERROR(INDEX('Critical Parts Register'!$M:$M,MATCH(A99,'Critical Parts Register'!$C:$C,0)),"")</f>
        <v/>
      </c>
      <c r="D99" s="2"/>
      <c r="E99" s="2" t="str">
        <f>IFERROR(INDEX('Critical Parts Register'!$N:$N,MATCH(A99,'Critical Parts Register'!$C:$C,0)),"")</f>
        <v/>
      </c>
      <c r="F99" s="2"/>
      <c r="G99" s="2"/>
      <c r="H99" s="2"/>
      <c r="I99" s="2"/>
      <c r="J99" s="2"/>
      <c r="K99" s="2"/>
      <c r="L99" s="2"/>
      <c r="M99" s="2"/>
      <c r="N99" s="6"/>
    </row>
    <row r="100" spans="1:14">
      <c r="A100" s="2">
        <f>CriticalPartsRegister[[#This Row],[Part ID]]</f>
        <v>0</v>
      </c>
      <c r="B100" s="2" t="str">
        <f>IFERROR(INDEX('Critical Parts Register'!$F:$F,MATCH(A100,'Critical Parts Register'!$C:$C,0)),"")</f>
        <v/>
      </c>
      <c r="C100" s="2" t="str">
        <f>IFERROR(INDEX('Critical Parts Register'!$M:$M,MATCH(A100,'Critical Parts Register'!$C:$C,0)),"")</f>
        <v/>
      </c>
      <c r="D100" s="2"/>
      <c r="E100" s="2" t="str">
        <f>IFERROR(INDEX('Critical Parts Register'!$N:$N,MATCH(A100,'Critical Parts Register'!$C:$C,0)),"")</f>
        <v/>
      </c>
      <c r="F100" s="2"/>
      <c r="G100" s="2"/>
      <c r="H100" s="2"/>
      <c r="I100" s="2"/>
      <c r="J100" s="2"/>
      <c r="K100" s="2"/>
      <c r="L100" s="2"/>
      <c r="M100" s="2"/>
      <c r="N100" s="6"/>
    </row>
    <row r="101" spans="1:14">
      <c r="A101" s="2">
        <f>CriticalPartsRegister[[#This Row],[Part ID]]</f>
        <v>0</v>
      </c>
      <c r="B101" s="2" t="str">
        <f>IFERROR(INDEX('Critical Parts Register'!$F:$F,MATCH(A101,'Critical Parts Register'!$C:$C,0)),"")</f>
        <v/>
      </c>
      <c r="C101" s="2" t="str">
        <f>IFERROR(INDEX('Critical Parts Register'!$M:$M,MATCH(A101,'Critical Parts Register'!$C:$C,0)),"")</f>
        <v/>
      </c>
      <c r="D101" s="2"/>
      <c r="E101" s="2" t="str">
        <f>IFERROR(INDEX('Critical Parts Register'!$N:$N,MATCH(A101,'Critical Parts Register'!$C:$C,0)),"")</f>
        <v/>
      </c>
      <c r="F101" s="2"/>
      <c r="G101" s="2"/>
      <c r="H101" s="2"/>
      <c r="I101" s="2"/>
      <c r="J101" s="2"/>
      <c r="K101" s="2"/>
      <c r="L101" s="2"/>
      <c r="M101" s="2"/>
      <c r="N101" s="6"/>
    </row>
    <row r="102" spans="1:14">
      <c r="A102" s="2">
        <f>CriticalPartsRegister[[#This Row],[Part ID]]</f>
        <v>0</v>
      </c>
      <c r="B102" s="2" t="str">
        <f>IFERROR(INDEX('Critical Parts Register'!$F:$F,MATCH(A102,'Critical Parts Register'!$C:$C,0)),"")</f>
        <v/>
      </c>
      <c r="C102" s="2" t="str">
        <f>IFERROR(INDEX('Critical Parts Register'!$M:$M,MATCH(A102,'Critical Parts Register'!$C:$C,0)),"")</f>
        <v/>
      </c>
      <c r="D102" s="2"/>
      <c r="E102" s="2" t="str">
        <f>IFERROR(INDEX('Critical Parts Register'!$N:$N,MATCH(A102,'Critical Parts Register'!$C:$C,0)),"")</f>
        <v/>
      </c>
      <c r="F102" s="2"/>
      <c r="G102" s="2"/>
      <c r="H102" s="2"/>
      <c r="I102" s="2"/>
      <c r="J102" s="2"/>
      <c r="K102" s="2"/>
      <c r="L102" s="2"/>
      <c r="M102" s="2"/>
      <c r="N102" s="6"/>
    </row>
    <row r="103" spans="1:14">
      <c r="A103" s="2">
        <f>CriticalPartsRegister[[#This Row],[Part ID]]</f>
        <v>0</v>
      </c>
      <c r="B103" s="2" t="str">
        <f>IFERROR(INDEX('Critical Parts Register'!$F:$F,MATCH(A103,'Critical Parts Register'!$C:$C,0)),"")</f>
        <v/>
      </c>
      <c r="C103" s="2" t="str">
        <f>IFERROR(INDEX('Critical Parts Register'!$M:$M,MATCH(A103,'Critical Parts Register'!$C:$C,0)),"")</f>
        <v/>
      </c>
      <c r="D103" s="2"/>
      <c r="E103" s="2" t="str">
        <f>IFERROR(INDEX('Critical Parts Register'!$N:$N,MATCH(A103,'Critical Parts Register'!$C:$C,0)),"")</f>
        <v/>
      </c>
      <c r="F103" s="2"/>
      <c r="G103" s="2"/>
      <c r="H103" s="2"/>
      <c r="I103" s="2"/>
      <c r="J103" s="2"/>
      <c r="K103" s="2"/>
      <c r="L103" s="2"/>
      <c r="M103" s="2"/>
      <c r="N103" s="6"/>
    </row>
    <row r="104" spans="1:14">
      <c r="A104" s="2">
        <f>CriticalPartsRegister[[#This Row],[Part ID]]</f>
        <v>0</v>
      </c>
      <c r="B104" s="2" t="str">
        <f>IFERROR(INDEX('Critical Parts Register'!$F:$F,MATCH(A104,'Critical Parts Register'!$C:$C,0)),"")</f>
        <v/>
      </c>
      <c r="C104" s="2" t="str">
        <f>IFERROR(INDEX('Critical Parts Register'!$M:$M,MATCH(A104,'Critical Parts Register'!$C:$C,0)),"")</f>
        <v/>
      </c>
      <c r="D104" s="2"/>
      <c r="E104" s="2" t="str">
        <f>IFERROR(INDEX('Critical Parts Register'!$N:$N,MATCH(A104,'Critical Parts Register'!$C:$C,0)),"")</f>
        <v/>
      </c>
      <c r="F104" s="2"/>
      <c r="G104" s="2"/>
      <c r="H104" s="2"/>
      <c r="I104" s="2"/>
      <c r="J104" s="2"/>
      <c r="K104" s="2"/>
      <c r="L104" s="2"/>
      <c r="M104" s="2"/>
      <c r="N104" s="6"/>
    </row>
    <row r="105" spans="1:14">
      <c r="A105" s="2">
        <f>CriticalPartsRegister[[#This Row],[Part ID]]</f>
        <v>0</v>
      </c>
      <c r="B105" s="2" t="str">
        <f>IFERROR(INDEX('Critical Parts Register'!$F:$F,MATCH(A105,'Critical Parts Register'!$C:$C,0)),"")</f>
        <v/>
      </c>
      <c r="C105" s="2" t="str">
        <f>IFERROR(INDEX('Critical Parts Register'!$M:$M,MATCH(A105,'Critical Parts Register'!$C:$C,0)),"")</f>
        <v/>
      </c>
      <c r="D105" s="2"/>
      <c r="E105" s="2" t="str">
        <f>IFERROR(INDEX('Critical Parts Register'!$N:$N,MATCH(A105,'Critical Parts Register'!$C:$C,0)),"")</f>
        <v/>
      </c>
      <c r="F105" s="2"/>
      <c r="G105" s="2"/>
      <c r="H105" s="2"/>
      <c r="I105" s="2"/>
      <c r="J105" s="2"/>
      <c r="K105" s="2"/>
      <c r="L105" s="2"/>
      <c r="M105" s="2"/>
      <c r="N105" s="6"/>
    </row>
    <row r="106" spans="1:14">
      <c r="A106" s="2">
        <f>CriticalPartsRegister[[#This Row],[Part ID]]</f>
        <v>0</v>
      </c>
      <c r="B106" s="2" t="str">
        <f>IFERROR(INDEX('Critical Parts Register'!$F:$F,MATCH(A106,'Critical Parts Register'!$C:$C,0)),"")</f>
        <v/>
      </c>
      <c r="C106" s="2" t="str">
        <f>IFERROR(INDEX('Critical Parts Register'!$M:$M,MATCH(A106,'Critical Parts Register'!$C:$C,0)),"")</f>
        <v/>
      </c>
      <c r="D106" s="2"/>
      <c r="E106" s="2" t="str">
        <f>IFERROR(INDEX('Critical Parts Register'!$N:$N,MATCH(A106,'Critical Parts Register'!$C:$C,0)),"")</f>
        <v/>
      </c>
      <c r="F106" s="2"/>
      <c r="G106" s="2"/>
      <c r="H106" s="2"/>
      <c r="I106" s="2"/>
      <c r="J106" s="2"/>
      <c r="K106" s="2"/>
      <c r="L106" s="2"/>
      <c r="M106" s="2"/>
      <c r="N106" s="6"/>
    </row>
    <row r="107" spans="1:14">
      <c r="A107" s="2">
        <f>CriticalPartsRegister[[#This Row],[Part ID]]</f>
        <v>0</v>
      </c>
      <c r="B107" s="2" t="str">
        <f>IFERROR(INDEX('Critical Parts Register'!$F:$F,MATCH(A107,'Critical Parts Register'!$C:$C,0)),"")</f>
        <v/>
      </c>
      <c r="C107" s="2" t="str">
        <f>IFERROR(INDEX('Critical Parts Register'!$M:$M,MATCH(A107,'Critical Parts Register'!$C:$C,0)),"")</f>
        <v/>
      </c>
      <c r="D107" s="2"/>
      <c r="E107" s="2" t="str">
        <f>IFERROR(INDEX('Critical Parts Register'!$N:$N,MATCH(A107,'Critical Parts Register'!$C:$C,0)),"")</f>
        <v/>
      </c>
      <c r="F107" s="2"/>
      <c r="G107" s="2"/>
      <c r="H107" s="2"/>
      <c r="I107" s="2"/>
      <c r="J107" s="2"/>
      <c r="K107" s="2"/>
      <c r="L107" s="2"/>
      <c r="M107" s="2"/>
      <c r="N107" s="6"/>
    </row>
    <row r="108" spans="1:14">
      <c r="A108" s="2">
        <f>CriticalPartsRegister[[#This Row],[Part ID]]</f>
        <v>0</v>
      </c>
      <c r="B108" s="2" t="str">
        <f>IFERROR(INDEX('Critical Parts Register'!$F:$F,MATCH(A108,'Critical Parts Register'!$C:$C,0)),"")</f>
        <v/>
      </c>
      <c r="C108" s="2" t="str">
        <f>IFERROR(INDEX('Critical Parts Register'!$M:$M,MATCH(A108,'Critical Parts Register'!$C:$C,0)),"")</f>
        <v/>
      </c>
      <c r="D108" s="2"/>
      <c r="E108" s="2" t="str">
        <f>IFERROR(INDEX('Critical Parts Register'!$N:$N,MATCH(A108,'Critical Parts Register'!$C:$C,0)),"")</f>
        <v/>
      </c>
      <c r="F108" s="2"/>
      <c r="G108" s="2"/>
      <c r="H108" s="2"/>
      <c r="I108" s="2"/>
      <c r="J108" s="2"/>
      <c r="K108" s="2"/>
      <c r="L108" s="2"/>
      <c r="M108" s="2"/>
      <c r="N108" s="6"/>
    </row>
    <row r="109" spans="1:14">
      <c r="A109" s="2">
        <f>CriticalPartsRegister[[#This Row],[Part ID]]</f>
        <v>0</v>
      </c>
      <c r="B109" s="2" t="str">
        <f>IFERROR(INDEX('Critical Parts Register'!$F:$F,MATCH(A109,'Critical Parts Register'!$C:$C,0)),"")</f>
        <v/>
      </c>
      <c r="C109" s="2" t="str">
        <f>IFERROR(INDEX('Critical Parts Register'!$M:$M,MATCH(A109,'Critical Parts Register'!$C:$C,0)),"")</f>
        <v/>
      </c>
      <c r="D109" s="2"/>
      <c r="E109" s="2" t="str">
        <f>IFERROR(INDEX('Critical Parts Register'!$N:$N,MATCH(A109,'Critical Parts Register'!$C:$C,0)),"")</f>
        <v/>
      </c>
      <c r="F109" s="2"/>
      <c r="G109" s="2"/>
      <c r="H109" s="2"/>
      <c r="I109" s="2"/>
      <c r="J109" s="2"/>
      <c r="K109" s="2"/>
      <c r="L109" s="2"/>
      <c r="M109" s="2"/>
      <c r="N109" s="6"/>
    </row>
    <row r="110" spans="1:14">
      <c r="A110" s="2">
        <f>CriticalPartsRegister[[#This Row],[Part ID]]</f>
        <v>0</v>
      </c>
      <c r="B110" s="2" t="str">
        <f>IFERROR(INDEX('Critical Parts Register'!$F:$F,MATCH(A110,'Critical Parts Register'!$C:$C,0)),"")</f>
        <v/>
      </c>
      <c r="C110" s="2" t="str">
        <f>IFERROR(INDEX('Critical Parts Register'!$M:$M,MATCH(A110,'Critical Parts Register'!$C:$C,0)),"")</f>
        <v/>
      </c>
      <c r="D110" s="2"/>
      <c r="E110" s="2" t="str">
        <f>IFERROR(INDEX('Critical Parts Register'!$N:$N,MATCH(A110,'Critical Parts Register'!$C:$C,0)),"")</f>
        <v/>
      </c>
      <c r="F110" s="2"/>
      <c r="G110" s="2"/>
      <c r="H110" s="2"/>
      <c r="I110" s="2"/>
      <c r="J110" s="2"/>
      <c r="K110" s="2"/>
      <c r="L110" s="2"/>
      <c r="M110" s="2"/>
      <c r="N110" s="6"/>
    </row>
    <row r="111" spans="1:14">
      <c r="A111" s="2">
        <f>CriticalPartsRegister[[#This Row],[Part ID]]</f>
        <v>0</v>
      </c>
      <c r="B111" s="2" t="str">
        <f>IFERROR(INDEX('Critical Parts Register'!$F:$F,MATCH(A111,'Critical Parts Register'!$C:$C,0)),"")</f>
        <v/>
      </c>
      <c r="C111" s="2" t="str">
        <f>IFERROR(INDEX('Critical Parts Register'!$M:$M,MATCH(A111,'Critical Parts Register'!$C:$C,0)),"")</f>
        <v/>
      </c>
      <c r="D111" s="2"/>
      <c r="E111" s="2" t="str">
        <f>IFERROR(INDEX('Critical Parts Register'!$N:$N,MATCH(A111,'Critical Parts Register'!$C:$C,0)),"")</f>
        <v/>
      </c>
      <c r="F111" s="2"/>
      <c r="G111" s="2"/>
      <c r="H111" s="2"/>
      <c r="I111" s="2"/>
      <c r="J111" s="2"/>
      <c r="K111" s="2"/>
      <c r="L111" s="2"/>
      <c r="M111" s="2"/>
      <c r="N111" s="6"/>
    </row>
    <row r="112" spans="1:14">
      <c r="A112" s="2">
        <f>CriticalPartsRegister[[#This Row],[Part ID]]</f>
        <v>0</v>
      </c>
      <c r="B112" s="2" t="str">
        <f>IFERROR(INDEX('Critical Parts Register'!$F:$F,MATCH(A112,'Critical Parts Register'!$C:$C,0)),"")</f>
        <v/>
      </c>
      <c r="C112" s="2" t="str">
        <f>IFERROR(INDEX('Critical Parts Register'!$M:$M,MATCH(A112,'Critical Parts Register'!$C:$C,0)),"")</f>
        <v/>
      </c>
      <c r="D112" s="2"/>
      <c r="E112" s="2" t="str">
        <f>IFERROR(INDEX('Critical Parts Register'!$N:$N,MATCH(A112,'Critical Parts Register'!$C:$C,0)),"")</f>
        <v/>
      </c>
      <c r="F112" s="2"/>
      <c r="G112" s="2"/>
      <c r="H112" s="2"/>
      <c r="I112" s="2"/>
      <c r="J112" s="2"/>
      <c r="K112" s="2"/>
      <c r="L112" s="2"/>
      <c r="M112" s="2"/>
      <c r="N112" s="6"/>
    </row>
    <row r="113" spans="1:14">
      <c r="A113" s="2">
        <f>CriticalPartsRegister[[#This Row],[Part ID]]</f>
        <v>0</v>
      </c>
      <c r="B113" s="2" t="str">
        <f>IFERROR(INDEX('Critical Parts Register'!$F:$F,MATCH(A113,'Critical Parts Register'!$C:$C,0)),"")</f>
        <v/>
      </c>
      <c r="C113" s="2" t="str">
        <f>IFERROR(INDEX('Critical Parts Register'!$M:$M,MATCH(A113,'Critical Parts Register'!$C:$C,0)),"")</f>
        <v/>
      </c>
      <c r="D113" s="2"/>
      <c r="E113" s="2" t="str">
        <f>IFERROR(INDEX('Critical Parts Register'!$N:$N,MATCH(A113,'Critical Parts Register'!$C:$C,0)),"")</f>
        <v/>
      </c>
      <c r="F113" s="2"/>
      <c r="G113" s="2"/>
      <c r="H113" s="2"/>
      <c r="I113" s="2"/>
      <c r="J113" s="2"/>
      <c r="K113" s="2"/>
      <c r="L113" s="2"/>
      <c r="M113" s="2"/>
      <c r="N113" s="6"/>
    </row>
    <row r="114" spans="1:14">
      <c r="A114" s="2">
        <f>CriticalPartsRegister[[#This Row],[Part ID]]</f>
        <v>0</v>
      </c>
      <c r="B114" s="2" t="str">
        <f>IFERROR(INDEX('Critical Parts Register'!$F:$F,MATCH(A114,'Critical Parts Register'!$C:$C,0)),"")</f>
        <v/>
      </c>
      <c r="C114" s="2" t="str">
        <f>IFERROR(INDEX('Critical Parts Register'!$M:$M,MATCH(A114,'Critical Parts Register'!$C:$C,0)),"")</f>
        <v/>
      </c>
      <c r="D114" s="2"/>
      <c r="E114" s="2" t="str">
        <f>IFERROR(INDEX('Critical Parts Register'!$N:$N,MATCH(A114,'Critical Parts Register'!$C:$C,0)),"")</f>
        <v/>
      </c>
      <c r="F114" s="2"/>
      <c r="G114" s="2"/>
      <c r="H114" s="2"/>
      <c r="I114" s="2"/>
      <c r="J114" s="2"/>
      <c r="K114" s="2"/>
      <c r="L114" s="2"/>
      <c r="M114" s="2"/>
      <c r="N114" s="6"/>
    </row>
    <row r="115" spans="1:14">
      <c r="A115" s="2">
        <f>CriticalPartsRegister[[#This Row],[Part ID]]</f>
        <v>0</v>
      </c>
      <c r="B115" s="2" t="str">
        <f>IFERROR(INDEX('Critical Parts Register'!$F:$F,MATCH(A115,'Critical Parts Register'!$C:$C,0)),"")</f>
        <v/>
      </c>
      <c r="C115" s="2" t="str">
        <f>IFERROR(INDEX('Critical Parts Register'!$M:$M,MATCH(A115,'Critical Parts Register'!$C:$C,0)),"")</f>
        <v/>
      </c>
      <c r="D115" s="2"/>
      <c r="E115" s="2" t="str">
        <f>IFERROR(INDEX('Critical Parts Register'!$N:$N,MATCH(A115,'Critical Parts Register'!$C:$C,0)),"")</f>
        <v/>
      </c>
      <c r="F115" s="2"/>
      <c r="G115" s="2"/>
      <c r="H115" s="2"/>
      <c r="I115" s="2"/>
      <c r="J115" s="2"/>
      <c r="K115" s="2"/>
      <c r="L115" s="2"/>
      <c r="M115" s="2"/>
      <c r="N115" s="6"/>
    </row>
    <row r="116" spans="1:14">
      <c r="A116" s="2">
        <f>CriticalPartsRegister[[#This Row],[Part ID]]</f>
        <v>0</v>
      </c>
      <c r="B116" s="2" t="str">
        <f>IFERROR(INDEX('Critical Parts Register'!$F:$F,MATCH(A116,'Critical Parts Register'!$C:$C,0)),"")</f>
        <v/>
      </c>
      <c r="C116" s="2" t="str">
        <f>IFERROR(INDEX('Critical Parts Register'!$M:$M,MATCH(A116,'Critical Parts Register'!$C:$C,0)),"")</f>
        <v/>
      </c>
      <c r="D116" s="2"/>
      <c r="E116" s="2" t="str">
        <f>IFERROR(INDEX('Critical Parts Register'!$N:$N,MATCH(A116,'Critical Parts Register'!$C:$C,0)),"")</f>
        <v/>
      </c>
      <c r="F116" s="2"/>
      <c r="G116" s="2"/>
      <c r="H116" s="2"/>
      <c r="I116" s="2"/>
      <c r="J116" s="2"/>
      <c r="K116" s="2"/>
      <c r="L116" s="2"/>
      <c r="M116" s="2"/>
      <c r="N116" s="6"/>
    </row>
    <row r="117" spans="1:14">
      <c r="A117" s="2">
        <f>CriticalPartsRegister[[#This Row],[Part ID]]</f>
        <v>0</v>
      </c>
      <c r="B117" s="2" t="str">
        <f>IFERROR(INDEX('Critical Parts Register'!$F:$F,MATCH(A117,'Critical Parts Register'!$C:$C,0)),"")</f>
        <v/>
      </c>
      <c r="C117" s="2" t="str">
        <f>IFERROR(INDEX('Critical Parts Register'!$M:$M,MATCH(A117,'Critical Parts Register'!$C:$C,0)),"")</f>
        <v/>
      </c>
      <c r="D117" s="2"/>
      <c r="E117" s="2" t="str">
        <f>IFERROR(INDEX('Critical Parts Register'!$N:$N,MATCH(A117,'Critical Parts Register'!$C:$C,0)),"")</f>
        <v/>
      </c>
      <c r="F117" s="2"/>
      <c r="G117" s="2"/>
      <c r="H117" s="2"/>
      <c r="I117" s="2"/>
      <c r="J117" s="2"/>
      <c r="K117" s="2"/>
      <c r="L117" s="2"/>
      <c r="M117" s="2"/>
      <c r="N117" s="6"/>
    </row>
    <row r="118" spans="1:14">
      <c r="A118" s="2">
        <f>CriticalPartsRegister[[#This Row],[Part ID]]</f>
        <v>0</v>
      </c>
      <c r="B118" s="2" t="str">
        <f>IFERROR(INDEX('Critical Parts Register'!$F:$F,MATCH(A118,'Critical Parts Register'!$C:$C,0)),"")</f>
        <v/>
      </c>
      <c r="C118" s="2" t="str">
        <f>IFERROR(INDEX('Critical Parts Register'!$M:$M,MATCH(A118,'Critical Parts Register'!$C:$C,0)),"")</f>
        <v/>
      </c>
      <c r="D118" s="2"/>
      <c r="E118" s="2" t="str">
        <f>IFERROR(INDEX('Critical Parts Register'!$N:$N,MATCH(A118,'Critical Parts Register'!$C:$C,0)),"")</f>
        <v/>
      </c>
      <c r="F118" s="2"/>
      <c r="G118" s="2"/>
      <c r="H118" s="2"/>
      <c r="I118" s="2"/>
      <c r="J118" s="2"/>
      <c r="K118" s="2"/>
      <c r="L118" s="2"/>
      <c r="M118" s="2"/>
      <c r="N118" s="6"/>
    </row>
    <row r="119" spans="1:14">
      <c r="A119" s="2">
        <f>CriticalPartsRegister[[#This Row],[Part ID]]</f>
        <v>0</v>
      </c>
      <c r="B119" s="2" t="str">
        <f>IFERROR(INDEX('Critical Parts Register'!$F:$F,MATCH(A119,'Critical Parts Register'!$C:$C,0)),"")</f>
        <v/>
      </c>
      <c r="C119" s="2" t="str">
        <f>IFERROR(INDEX('Critical Parts Register'!$M:$M,MATCH(A119,'Critical Parts Register'!$C:$C,0)),"")</f>
        <v/>
      </c>
      <c r="D119" s="2"/>
      <c r="E119" s="2" t="str">
        <f>IFERROR(INDEX('Critical Parts Register'!$N:$N,MATCH(A119,'Critical Parts Register'!$C:$C,0)),"")</f>
        <v/>
      </c>
      <c r="F119" s="2"/>
      <c r="G119" s="2"/>
      <c r="H119" s="2"/>
      <c r="I119" s="2"/>
      <c r="J119" s="2"/>
      <c r="K119" s="2"/>
      <c r="L119" s="2"/>
      <c r="M119" s="2"/>
      <c r="N119" s="6"/>
    </row>
    <row r="120" spans="1:14">
      <c r="A120" s="2">
        <f>CriticalPartsRegister[[#This Row],[Part ID]]</f>
        <v>0</v>
      </c>
      <c r="B120" s="2" t="str">
        <f>IFERROR(INDEX('Critical Parts Register'!$F:$F,MATCH(A120,'Critical Parts Register'!$C:$C,0)),"")</f>
        <v/>
      </c>
      <c r="C120" s="2" t="str">
        <f>IFERROR(INDEX('Critical Parts Register'!$M:$M,MATCH(A120,'Critical Parts Register'!$C:$C,0)),"")</f>
        <v/>
      </c>
      <c r="D120" s="2"/>
      <c r="E120" s="2" t="str">
        <f>IFERROR(INDEX('Critical Parts Register'!$N:$N,MATCH(A120,'Critical Parts Register'!$C:$C,0)),"")</f>
        <v/>
      </c>
      <c r="F120" s="2"/>
      <c r="G120" s="2"/>
      <c r="H120" s="2"/>
      <c r="I120" s="2"/>
      <c r="J120" s="2"/>
      <c r="K120" s="2"/>
      <c r="L120" s="2"/>
      <c r="M120" s="2"/>
      <c r="N120" s="6"/>
    </row>
    <row r="121" spans="1:14">
      <c r="A121" s="2">
        <f>CriticalPartsRegister[[#This Row],[Part ID]]</f>
        <v>0</v>
      </c>
      <c r="B121" s="2" t="str">
        <f>IFERROR(INDEX('Critical Parts Register'!$F:$F,MATCH(A121,'Critical Parts Register'!$C:$C,0)),"")</f>
        <v/>
      </c>
      <c r="C121" s="2" t="str">
        <f>IFERROR(INDEX('Critical Parts Register'!$M:$M,MATCH(A121,'Critical Parts Register'!$C:$C,0)),"")</f>
        <v/>
      </c>
      <c r="D121" s="2"/>
      <c r="E121" s="2" t="str">
        <f>IFERROR(INDEX('Critical Parts Register'!$N:$N,MATCH(A121,'Critical Parts Register'!$C:$C,0)),"")</f>
        <v/>
      </c>
      <c r="F121" s="2"/>
      <c r="G121" s="2"/>
      <c r="H121" s="2"/>
      <c r="I121" s="2"/>
      <c r="J121" s="2"/>
      <c r="K121" s="2"/>
      <c r="L121" s="2"/>
      <c r="M121" s="2"/>
      <c r="N121" s="6"/>
    </row>
    <row r="122" spans="1:14">
      <c r="A122" s="2">
        <f>CriticalPartsRegister[[#This Row],[Part ID]]</f>
        <v>0</v>
      </c>
      <c r="B122" s="2" t="str">
        <f>IFERROR(INDEX('Critical Parts Register'!$F:$F,MATCH(A122,'Critical Parts Register'!$C:$C,0)),"")</f>
        <v/>
      </c>
      <c r="C122" s="2" t="str">
        <f>IFERROR(INDEX('Critical Parts Register'!$M:$M,MATCH(A122,'Critical Parts Register'!$C:$C,0)),"")</f>
        <v/>
      </c>
      <c r="D122" s="2"/>
      <c r="E122" s="2" t="str">
        <f>IFERROR(INDEX('Critical Parts Register'!$N:$N,MATCH(A122,'Critical Parts Register'!$C:$C,0)),"")</f>
        <v/>
      </c>
      <c r="F122" s="2"/>
      <c r="G122" s="2"/>
      <c r="H122" s="2"/>
      <c r="I122" s="2"/>
      <c r="J122" s="2"/>
      <c r="K122" s="2"/>
      <c r="L122" s="2"/>
      <c r="M122" s="2"/>
      <c r="N122" s="6"/>
    </row>
    <row r="123" spans="1:14">
      <c r="A123" s="2">
        <f>CriticalPartsRegister[[#This Row],[Part ID]]</f>
        <v>0</v>
      </c>
      <c r="B123" s="2" t="str">
        <f>IFERROR(INDEX('Critical Parts Register'!$F:$F,MATCH(A123,'Critical Parts Register'!$C:$C,0)),"")</f>
        <v/>
      </c>
      <c r="C123" s="2" t="str">
        <f>IFERROR(INDEX('Critical Parts Register'!$M:$M,MATCH(A123,'Critical Parts Register'!$C:$C,0)),"")</f>
        <v/>
      </c>
      <c r="D123" s="2"/>
      <c r="E123" s="2" t="str">
        <f>IFERROR(INDEX('Critical Parts Register'!$N:$N,MATCH(A123,'Critical Parts Register'!$C:$C,0)),"")</f>
        <v/>
      </c>
      <c r="F123" s="2"/>
      <c r="G123" s="2"/>
      <c r="H123" s="2"/>
      <c r="I123" s="2"/>
      <c r="J123" s="2"/>
      <c r="K123" s="2"/>
      <c r="L123" s="2"/>
      <c r="M123" s="2"/>
      <c r="N123" s="6"/>
    </row>
    <row r="124" spans="1:14">
      <c r="A124" s="2">
        <f>CriticalPartsRegister[[#This Row],[Part ID]]</f>
        <v>0</v>
      </c>
      <c r="B124" s="2" t="str">
        <f>IFERROR(INDEX('Critical Parts Register'!$F:$F,MATCH(A124,'Critical Parts Register'!$C:$C,0)),"")</f>
        <v/>
      </c>
      <c r="C124" s="2" t="str">
        <f>IFERROR(INDEX('Critical Parts Register'!$M:$M,MATCH(A124,'Critical Parts Register'!$C:$C,0)),"")</f>
        <v/>
      </c>
      <c r="D124" s="2"/>
      <c r="E124" s="2" t="str">
        <f>IFERROR(INDEX('Critical Parts Register'!$N:$N,MATCH(A124,'Critical Parts Register'!$C:$C,0)),"")</f>
        <v/>
      </c>
      <c r="F124" s="2"/>
      <c r="G124" s="2"/>
      <c r="H124" s="2"/>
      <c r="I124" s="2"/>
      <c r="J124" s="2"/>
      <c r="K124" s="2"/>
      <c r="L124" s="2"/>
      <c r="M124" s="2"/>
      <c r="N124" s="6"/>
    </row>
    <row r="125" spans="1:14">
      <c r="A125" s="2">
        <f>CriticalPartsRegister[[#This Row],[Part ID]]</f>
        <v>0</v>
      </c>
      <c r="B125" s="2" t="str">
        <f>IFERROR(INDEX('Critical Parts Register'!$F:$F,MATCH(A125,'Critical Parts Register'!$C:$C,0)),"")</f>
        <v/>
      </c>
      <c r="C125" s="2" t="str">
        <f>IFERROR(INDEX('Critical Parts Register'!$M:$M,MATCH(A125,'Critical Parts Register'!$C:$C,0)),"")</f>
        <v/>
      </c>
      <c r="D125" s="2"/>
      <c r="E125" s="2" t="str">
        <f>IFERROR(INDEX('Critical Parts Register'!$N:$N,MATCH(A125,'Critical Parts Register'!$C:$C,0)),"")</f>
        <v/>
      </c>
      <c r="F125" s="2"/>
      <c r="G125" s="2"/>
      <c r="H125" s="2"/>
      <c r="I125" s="2"/>
      <c r="J125" s="2"/>
      <c r="K125" s="2"/>
      <c r="L125" s="2"/>
      <c r="M125" s="2"/>
      <c r="N125" s="6"/>
    </row>
    <row r="126" spans="1:14">
      <c r="A126" s="2">
        <f>CriticalPartsRegister[[#This Row],[Part ID]]</f>
        <v>0</v>
      </c>
      <c r="B126" s="2" t="str">
        <f>IFERROR(INDEX('Critical Parts Register'!$F:$F,MATCH(A126,'Critical Parts Register'!$C:$C,0)),"")</f>
        <v/>
      </c>
      <c r="C126" s="2" t="str">
        <f>IFERROR(INDEX('Critical Parts Register'!$M:$M,MATCH(A126,'Critical Parts Register'!$C:$C,0)),"")</f>
        <v/>
      </c>
      <c r="D126" s="2"/>
      <c r="E126" s="2" t="str">
        <f>IFERROR(INDEX('Critical Parts Register'!$N:$N,MATCH(A126,'Critical Parts Register'!$C:$C,0)),"")</f>
        <v/>
      </c>
      <c r="F126" s="2"/>
      <c r="G126" s="2"/>
      <c r="H126" s="2"/>
      <c r="I126" s="2"/>
      <c r="J126" s="2"/>
      <c r="K126" s="2"/>
      <c r="L126" s="2"/>
      <c r="M126" s="2"/>
      <c r="N126" s="6"/>
    </row>
    <row r="127" spans="1:14">
      <c r="A127" s="2">
        <f>CriticalPartsRegister[[#This Row],[Part ID]]</f>
        <v>0</v>
      </c>
      <c r="B127" s="2" t="str">
        <f>IFERROR(INDEX('Critical Parts Register'!$F:$F,MATCH(A127,'Critical Parts Register'!$C:$C,0)),"")</f>
        <v/>
      </c>
      <c r="C127" s="2" t="str">
        <f>IFERROR(INDEX('Critical Parts Register'!$M:$M,MATCH(A127,'Critical Parts Register'!$C:$C,0)),"")</f>
        <v/>
      </c>
      <c r="D127" s="2"/>
      <c r="E127" s="2" t="str">
        <f>IFERROR(INDEX('Critical Parts Register'!$N:$N,MATCH(A127,'Critical Parts Register'!$C:$C,0)),"")</f>
        <v/>
      </c>
      <c r="F127" s="2"/>
      <c r="G127" s="2"/>
      <c r="H127" s="2"/>
      <c r="I127" s="2"/>
      <c r="J127" s="2"/>
      <c r="K127" s="2"/>
      <c r="L127" s="2"/>
      <c r="M127" s="2"/>
      <c r="N127" s="6"/>
    </row>
    <row r="128" spans="1:14">
      <c r="A128" s="2">
        <f>CriticalPartsRegister[[#This Row],[Part ID]]</f>
        <v>0</v>
      </c>
      <c r="B128" s="2" t="str">
        <f>IFERROR(INDEX('Critical Parts Register'!$F:$F,MATCH(A128,'Critical Parts Register'!$C:$C,0)),"")</f>
        <v/>
      </c>
      <c r="C128" s="2" t="str">
        <f>IFERROR(INDEX('Critical Parts Register'!$M:$M,MATCH(A128,'Critical Parts Register'!$C:$C,0)),"")</f>
        <v/>
      </c>
      <c r="D128" s="2"/>
      <c r="E128" s="2" t="str">
        <f>IFERROR(INDEX('Critical Parts Register'!$N:$N,MATCH(A128,'Critical Parts Register'!$C:$C,0)),"")</f>
        <v/>
      </c>
      <c r="F128" s="2"/>
      <c r="G128" s="2"/>
      <c r="H128" s="2"/>
      <c r="I128" s="2"/>
      <c r="J128" s="2"/>
      <c r="K128" s="2"/>
      <c r="L128" s="2"/>
      <c r="M128" s="2"/>
      <c r="N128" s="6"/>
    </row>
    <row r="129" spans="1:14">
      <c r="A129" s="2">
        <f>CriticalPartsRegister[[#This Row],[Part ID]]</f>
        <v>0</v>
      </c>
      <c r="B129" s="2" t="str">
        <f>IFERROR(INDEX('Critical Parts Register'!$F:$F,MATCH(A129,'Critical Parts Register'!$C:$C,0)),"")</f>
        <v/>
      </c>
      <c r="C129" s="2" t="str">
        <f>IFERROR(INDEX('Critical Parts Register'!$M:$M,MATCH(A129,'Critical Parts Register'!$C:$C,0)),"")</f>
        <v/>
      </c>
      <c r="D129" s="2"/>
      <c r="E129" s="2" t="str">
        <f>IFERROR(INDEX('Critical Parts Register'!$N:$N,MATCH(A129,'Critical Parts Register'!$C:$C,0)),"")</f>
        <v/>
      </c>
      <c r="F129" s="2"/>
      <c r="G129" s="2"/>
      <c r="H129" s="2"/>
      <c r="I129" s="2"/>
      <c r="J129" s="2"/>
      <c r="K129" s="2"/>
      <c r="L129" s="2"/>
      <c r="M129" s="2"/>
      <c r="N129" s="6"/>
    </row>
    <row r="130" spans="1:14">
      <c r="A130" s="2">
        <f>CriticalPartsRegister[[#This Row],[Part ID]]</f>
        <v>0</v>
      </c>
      <c r="B130" s="2" t="str">
        <f>IFERROR(INDEX('Critical Parts Register'!$F:$F,MATCH(A130,'Critical Parts Register'!$C:$C,0)),"")</f>
        <v/>
      </c>
      <c r="C130" s="2" t="str">
        <f>IFERROR(INDEX('Critical Parts Register'!$M:$M,MATCH(A130,'Critical Parts Register'!$C:$C,0)),"")</f>
        <v/>
      </c>
      <c r="D130" s="2"/>
      <c r="E130" s="2" t="str">
        <f>IFERROR(INDEX('Critical Parts Register'!$N:$N,MATCH(A130,'Critical Parts Register'!$C:$C,0)),"")</f>
        <v/>
      </c>
      <c r="F130" s="2"/>
      <c r="G130" s="2"/>
      <c r="H130" s="2"/>
      <c r="I130" s="2"/>
      <c r="J130" s="2"/>
      <c r="K130" s="2"/>
      <c r="L130" s="2"/>
      <c r="M130" s="2"/>
      <c r="N130" s="6"/>
    </row>
    <row r="131" spans="1:14">
      <c r="A131" s="2">
        <f>CriticalPartsRegister[[#This Row],[Part ID]]</f>
        <v>0</v>
      </c>
      <c r="B131" s="2" t="str">
        <f>IFERROR(INDEX('Critical Parts Register'!$F:$F,MATCH(A131,'Critical Parts Register'!$C:$C,0)),"")</f>
        <v/>
      </c>
      <c r="C131" s="2" t="str">
        <f>IFERROR(INDEX('Critical Parts Register'!$M:$M,MATCH(A131,'Critical Parts Register'!$C:$C,0)),"")</f>
        <v/>
      </c>
      <c r="D131" s="2"/>
      <c r="E131" s="2" t="str">
        <f>IFERROR(INDEX('Critical Parts Register'!$N:$N,MATCH(A131,'Critical Parts Register'!$C:$C,0)),"")</f>
        <v/>
      </c>
      <c r="F131" s="2"/>
      <c r="G131" s="2"/>
      <c r="H131" s="2"/>
      <c r="I131" s="2"/>
      <c r="J131" s="2"/>
      <c r="K131" s="2"/>
      <c r="L131" s="2"/>
      <c r="M131" s="2"/>
      <c r="N131" s="6"/>
    </row>
    <row r="132" spans="1:14">
      <c r="A132" s="2">
        <f>CriticalPartsRegister[[#This Row],[Part ID]]</f>
        <v>0</v>
      </c>
      <c r="B132" s="2" t="str">
        <f>IFERROR(INDEX('Critical Parts Register'!$F:$F,MATCH(A132,'Critical Parts Register'!$C:$C,0)),"")</f>
        <v/>
      </c>
      <c r="C132" s="2" t="str">
        <f>IFERROR(INDEX('Critical Parts Register'!$M:$M,MATCH(A132,'Critical Parts Register'!$C:$C,0)),"")</f>
        <v/>
      </c>
      <c r="D132" s="2"/>
      <c r="E132" s="2" t="str">
        <f>IFERROR(INDEX('Critical Parts Register'!$N:$N,MATCH(A132,'Critical Parts Register'!$C:$C,0)),"")</f>
        <v/>
      </c>
      <c r="F132" s="2"/>
      <c r="G132" s="2"/>
      <c r="H132" s="2"/>
      <c r="I132" s="2"/>
      <c r="J132" s="2"/>
      <c r="K132" s="2"/>
      <c r="L132" s="2"/>
      <c r="M132" s="2"/>
      <c r="N132" s="6"/>
    </row>
    <row r="133" spans="1:14">
      <c r="A133" s="2">
        <f>CriticalPartsRegister[[#This Row],[Part ID]]</f>
        <v>0</v>
      </c>
      <c r="B133" s="2" t="str">
        <f>IFERROR(INDEX('Critical Parts Register'!$F:$F,MATCH(A133,'Critical Parts Register'!$C:$C,0)),"")</f>
        <v/>
      </c>
      <c r="C133" s="2" t="str">
        <f>IFERROR(INDEX('Critical Parts Register'!$M:$M,MATCH(A133,'Critical Parts Register'!$C:$C,0)),"")</f>
        <v/>
      </c>
      <c r="D133" s="2"/>
      <c r="E133" s="2" t="str">
        <f>IFERROR(INDEX('Critical Parts Register'!$N:$N,MATCH(A133,'Critical Parts Register'!$C:$C,0)),"")</f>
        <v/>
      </c>
      <c r="F133" s="2"/>
      <c r="G133" s="2"/>
      <c r="H133" s="2"/>
      <c r="I133" s="2"/>
      <c r="J133" s="2"/>
      <c r="K133" s="2"/>
      <c r="L133" s="2"/>
      <c r="M133" s="2"/>
      <c r="N133" s="6"/>
    </row>
    <row r="134" spans="1:14">
      <c r="A134" s="2">
        <f>CriticalPartsRegister[[#This Row],[Part ID]]</f>
        <v>0</v>
      </c>
      <c r="B134" s="2" t="str">
        <f>IFERROR(INDEX('Critical Parts Register'!$F:$F,MATCH(A134,'Critical Parts Register'!$C:$C,0)),"")</f>
        <v/>
      </c>
      <c r="C134" s="2" t="str">
        <f>IFERROR(INDEX('Critical Parts Register'!$M:$M,MATCH(A134,'Critical Parts Register'!$C:$C,0)),"")</f>
        <v/>
      </c>
      <c r="D134" s="2"/>
      <c r="E134" s="2" t="str">
        <f>IFERROR(INDEX('Critical Parts Register'!$N:$N,MATCH(A134,'Critical Parts Register'!$C:$C,0)),"")</f>
        <v/>
      </c>
      <c r="F134" s="2"/>
      <c r="G134" s="2"/>
      <c r="H134" s="2"/>
      <c r="I134" s="2"/>
      <c r="J134" s="2"/>
      <c r="K134" s="2"/>
      <c r="L134" s="2"/>
      <c r="M134" s="2"/>
      <c r="N134" s="6"/>
    </row>
    <row r="135" spans="1:14">
      <c r="A135" s="2">
        <f>CriticalPartsRegister[[#This Row],[Part ID]]</f>
        <v>0</v>
      </c>
      <c r="B135" s="2" t="str">
        <f>IFERROR(INDEX('Critical Parts Register'!$F:$F,MATCH(A135,'Critical Parts Register'!$C:$C,0)),"")</f>
        <v/>
      </c>
      <c r="C135" s="2" t="str">
        <f>IFERROR(INDEX('Critical Parts Register'!$M:$M,MATCH(A135,'Critical Parts Register'!$C:$C,0)),"")</f>
        <v/>
      </c>
      <c r="D135" s="2"/>
      <c r="E135" s="2" t="str">
        <f>IFERROR(INDEX('Critical Parts Register'!$N:$N,MATCH(A135,'Critical Parts Register'!$C:$C,0)),"")</f>
        <v/>
      </c>
      <c r="F135" s="2"/>
      <c r="G135" s="2"/>
      <c r="H135" s="2"/>
      <c r="I135" s="2"/>
      <c r="J135" s="2"/>
      <c r="K135" s="2"/>
      <c r="L135" s="2"/>
      <c r="M135" s="2"/>
      <c r="N135" s="6"/>
    </row>
    <row r="136" spans="1:14">
      <c r="A136" s="2">
        <f>CriticalPartsRegister[[#This Row],[Part ID]]</f>
        <v>0</v>
      </c>
      <c r="B136" s="2" t="str">
        <f>IFERROR(INDEX('Critical Parts Register'!$F:$F,MATCH(A136,'Critical Parts Register'!$C:$C,0)),"")</f>
        <v/>
      </c>
      <c r="C136" s="2" t="str">
        <f>IFERROR(INDEX('Critical Parts Register'!$M:$M,MATCH(A136,'Critical Parts Register'!$C:$C,0)),"")</f>
        <v/>
      </c>
      <c r="D136" s="2"/>
      <c r="E136" s="2" t="str">
        <f>IFERROR(INDEX('Critical Parts Register'!$N:$N,MATCH(A136,'Critical Parts Register'!$C:$C,0)),"")</f>
        <v/>
      </c>
      <c r="F136" s="2"/>
      <c r="G136" s="2"/>
      <c r="H136" s="2"/>
      <c r="I136" s="2"/>
      <c r="J136" s="2"/>
      <c r="K136" s="2"/>
      <c r="L136" s="2"/>
      <c r="M136" s="2"/>
      <c r="N136" s="6"/>
    </row>
    <row r="137" spans="1:14">
      <c r="A137" s="2">
        <f>CriticalPartsRegister[[#This Row],[Part ID]]</f>
        <v>0</v>
      </c>
      <c r="B137" s="2" t="str">
        <f>IFERROR(INDEX('Critical Parts Register'!$F:$F,MATCH(A137,'Critical Parts Register'!$C:$C,0)),"")</f>
        <v/>
      </c>
      <c r="C137" s="2" t="str">
        <f>IFERROR(INDEX('Critical Parts Register'!$M:$M,MATCH(A137,'Critical Parts Register'!$C:$C,0)),"")</f>
        <v/>
      </c>
      <c r="D137" s="2"/>
      <c r="E137" s="2" t="str">
        <f>IFERROR(INDEX('Critical Parts Register'!$N:$N,MATCH(A137,'Critical Parts Register'!$C:$C,0)),"")</f>
        <v/>
      </c>
      <c r="F137" s="2"/>
      <c r="G137" s="2"/>
      <c r="H137" s="2"/>
      <c r="I137" s="2"/>
      <c r="J137" s="2"/>
      <c r="K137" s="2"/>
      <c r="L137" s="2"/>
      <c r="M137" s="2"/>
      <c r="N137" s="6"/>
    </row>
    <row r="138" spans="1:14">
      <c r="A138" s="2">
        <f>CriticalPartsRegister[[#This Row],[Part ID]]</f>
        <v>0</v>
      </c>
      <c r="B138" s="2" t="str">
        <f>IFERROR(INDEX('Critical Parts Register'!$F:$F,MATCH(A138,'Critical Parts Register'!$C:$C,0)),"")</f>
        <v/>
      </c>
      <c r="C138" s="2" t="str">
        <f>IFERROR(INDEX('Critical Parts Register'!$M:$M,MATCH(A138,'Critical Parts Register'!$C:$C,0)),"")</f>
        <v/>
      </c>
      <c r="D138" s="2"/>
      <c r="E138" s="2" t="str">
        <f>IFERROR(INDEX('Critical Parts Register'!$N:$N,MATCH(A138,'Critical Parts Register'!$C:$C,0)),"")</f>
        <v/>
      </c>
      <c r="F138" s="2"/>
      <c r="G138" s="2"/>
      <c r="H138" s="2"/>
      <c r="I138" s="2"/>
      <c r="J138" s="2"/>
      <c r="K138" s="2"/>
      <c r="L138" s="2"/>
      <c r="M138" s="2"/>
      <c r="N138" s="6"/>
    </row>
    <row r="139" spans="1:14">
      <c r="A139" s="2">
        <f>CriticalPartsRegister[[#This Row],[Part ID]]</f>
        <v>0</v>
      </c>
      <c r="B139" s="2" t="str">
        <f>IFERROR(INDEX('Critical Parts Register'!$F:$F,MATCH(A139,'Critical Parts Register'!$C:$C,0)),"")</f>
        <v/>
      </c>
      <c r="C139" s="2" t="str">
        <f>IFERROR(INDEX('Critical Parts Register'!$M:$M,MATCH(A139,'Critical Parts Register'!$C:$C,0)),"")</f>
        <v/>
      </c>
      <c r="D139" s="2"/>
      <c r="E139" s="2" t="str">
        <f>IFERROR(INDEX('Critical Parts Register'!$N:$N,MATCH(A139,'Critical Parts Register'!$C:$C,0)),"")</f>
        <v/>
      </c>
      <c r="F139" s="2"/>
      <c r="G139" s="2"/>
      <c r="H139" s="2"/>
      <c r="I139" s="2"/>
      <c r="J139" s="2"/>
      <c r="K139" s="2"/>
      <c r="L139" s="2"/>
      <c r="M139" s="2"/>
      <c r="N139" s="6"/>
    </row>
    <row r="140" spans="1:14">
      <c r="A140" s="2">
        <f>CriticalPartsRegister[[#This Row],[Part ID]]</f>
        <v>0</v>
      </c>
      <c r="B140" s="2" t="str">
        <f>IFERROR(INDEX('Critical Parts Register'!$F:$F,MATCH(A140,'Critical Parts Register'!$C:$C,0)),"")</f>
        <v/>
      </c>
      <c r="C140" s="2" t="str">
        <f>IFERROR(INDEX('Critical Parts Register'!$M:$M,MATCH(A140,'Critical Parts Register'!$C:$C,0)),"")</f>
        <v/>
      </c>
      <c r="D140" s="2"/>
      <c r="E140" s="2" t="str">
        <f>IFERROR(INDEX('Critical Parts Register'!$N:$N,MATCH(A140,'Critical Parts Register'!$C:$C,0)),"")</f>
        <v/>
      </c>
      <c r="F140" s="2"/>
      <c r="G140" s="2"/>
      <c r="H140" s="2"/>
      <c r="I140" s="2"/>
      <c r="J140" s="2"/>
      <c r="K140" s="2"/>
      <c r="L140" s="2"/>
      <c r="M140" s="2"/>
      <c r="N140" s="6"/>
    </row>
    <row r="141" spans="1:14">
      <c r="A141" s="2">
        <f>CriticalPartsRegister[[#This Row],[Part ID]]</f>
        <v>0</v>
      </c>
      <c r="B141" s="2" t="str">
        <f>IFERROR(INDEX('Critical Parts Register'!$F:$F,MATCH(A141,'Critical Parts Register'!$C:$C,0)),"")</f>
        <v/>
      </c>
      <c r="C141" s="2" t="str">
        <f>IFERROR(INDEX('Critical Parts Register'!$M:$M,MATCH(A141,'Critical Parts Register'!$C:$C,0)),"")</f>
        <v/>
      </c>
      <c r="D141" s="2"/>
      <c r="E141" s="2" t="str">
        <f>IFERROR(INDEX('Critical Parts Register'!$N:$N,MATCH(A141,'Critical Parts Register'!$C:$C,0)),"")</f>
        <v/>
      </c>
      <c r="F141" s="2"/>
      <c r="G141" s="2"/>
      <c r="H141" s="2"/>
      <c r="I141" s="2"/>
      <c r="J141" s="2"/>
      <c r="K141" s="2"/>
      <c r="L141" s="2"/>
      <c r="M141" s="2"/>
      <c r="N141" s="6"/>
    </row>
    <row r="142" spans="1:14">
      <c r="A142" s="2">
        <f>CriticalPartsRegister[[#This Row],[Part ID]]</f>
        <v>0</v>
      </c>
      <c r="B142" s="2" t="str">
        <f>IFERROR(INDEX('Critical Parts Register'!$F:$F,MATCH(A142,'Critical Parts Register'!$C:$C,0)),"")</f>
        <v/>
      </c>
      <c r="C142" s="2" t="str">
        <f>IFERROR(INDEX('Critical Parts Register'!$M:$M,MATCH(A142,'Critical Parts Register'!$C:$C,0)),"")</f>
        <v/>
      </c>
      <c r="D142" s="2"/>
      <c r="E142" s="2" t="str">
        <f>IFERROR(INDEX('Critical Parts Register'!$N:$N,MATCH(A142,'Critical Parts Register'!$C:$C,0)),"")</f>
        <v/>
      </c>
      <c r="F142" s="2"/>
      <c r="G142" s="2"/>
      <c r="H142" s="2"/>
      <c r="I142" s="2"/>
      <c r="J142" s="2"/>
      <c r="K142" s="2"/>
      <c r="L142" s="2"/>
      <c r="M142" s="2"/>
      <c r="N142" s="6"/>
    </row>
    <row r="143" spans="1:14">
      <c r="A143" s="2">
        <f>CriticalPartsRegister[[#This Row],[Part ID]]</f>
        <v>0</v>
      </c>
      <c r="B143" s="2" t="str">
        <f>IFERROR(INDEX('Critical Parts Register'!$F:$F,MATCH(A143,'Critical Parts Register'!$C:$C,0)),"")</f>
        <v/>
      </c>
      <c r="C143" s="2" t="str">
        <f>IFERROR(INDEX('Critical Parts Register'!$M:$M,MATCH(A143,'Critical Parts Register'!$C:$C,0)),"")</f>
        <v/>
      </c>
      <c r="D143" s="2"/>
      <c r="E143" s="2" t="str">
        <f>IFERROR(INDEX('Critical Parts Register'!$N:$N,MATCH(A143,'Critical Parts Register'!$C:$C,0)),"")</f>
        <v/>
      </c>
      <c r="F143" s="2"/>
      <c r="G143" s="2"/>
      <c r="H143" s="2"/>
      <c r="I143" s="2"/>
      <c r="J143" s="2"/>
      <c r="K143" s="2"/>
      <c r="L143" s="2"/>
      <c r="M143" s="2"/>
      <c r="N143" s="6"/>
    </row>
    <row r="144" spans="1:14">
      <c r="A144" s="2">
        <f>CriticalPartsRegister[[#This Row],[Part ID]]</f>
        <v>0</v>
      </c>
      <c r="B144" s="2" t="str">
        <f>IFERROR(INDEX('Critical Parts Register'!$F:$F,MATCH(A144,'Critical Parts Register'!$C:$C,0)),"")</f>
        <v/>
      </c>
      <c r="C144" s="2" t="str">
        <f>IFERROR(INDEX('Critical Parts Register'!$M:$M,MATCH(A144,'Critical Parts Register'!$C:$C,0)),"")</f>
        <v/>
      </c>
      <c r="D144" s="2"/>
      <c r="E144" s="2" t="str">
        <f>IFERROR(INDEX('Critical Parts Register'!$N:$N,MATCH(A144,'Critical Parts Register'!$C:$C,0)),"")</f>
        <v/>
      </c>
      <c r="F144" s="2"/>
      <c r="G144" s="2"/>
      <c r="H144" s="2"/>
      <c r="I144" s="2"/>
      <c r="J144" s="2"/>
      <c r="K144" s="2"/>
      <c r="L144" s="2"/>
      <c r="M144" s="2"/>
      <c r="N144" s="6"/>
    </row>
    <row r="145" spans="1:14">
      <c r="A145" s="2">
        <f>CriticalPartsRegister[[#This Row],[Part ID]]</f>
        <v>0</v>
      </c>
      <c r="B145" s="2" t="str">
        <f>IFERROR(INDEX('Critical Parts Register'!$F:$F,MATCH(A145,'Critical Parts Register'!$C:$C,0)),"")</f>
        <v/>
      </c>
      <c r="C145" s="2" t="str">
        <f>IFERROR(INDEX('Critical Parts Register'!$M:$M,MATCH(A145,'Critical Parts Register'!$C:$C,0)),"")</f>
        <v/>
      </c>
      <c r="D145" s="2"/>
      <c r="E145" s="2" t="str">
        <f>IFERROR(INDEX('Critical Parts Register'!$N:$N,MATCH(A145,'Critical Parts Register'!$C:$C,0)),"")</f>
        <v/>
      </c>
      <c r="F145" s="2"/>
      <c r="G145" s="2"/>
      <c r="H145" s="2"/>
      <c r="I145" s="2"/>
      <c r="J145" s="2"/>
      <c r="K145" s="2"/>
      <c r="L145" s="2"/>
      <c r="M145" s="2"/>
      <c r="N145" s="6"/>
    </row>
    <row r="146" spans="1:14">
      <c r="A146" s="2">
        <f>CriticalPartsRegister[[#This Row],[Part ID]]</f>
        <v>0</v>
      </c>
      <c r="B146" s="2" t="str">
        <f>IFERROR(INDEX('Critical Parts Register'!$F:$F,MATCH(A146,'Critical Parts Register'!$C:$C,0)),"")</f>
        <v/>
      </c>
      <c r="C146" s="2" t="str">
        <f>IFERROR(INDEX('Critical Parts Register'!$M:$M,MATCH(A146,'Critical Parts Register'!$C:$C,0)),"")</f>
        <v/>
      </c>
      <c r="D146" s="2"/>
      <c r="E146" s="2" t="str">
        <f>IFERROR(INDEX('Critical Parts Register'!$N:$N,MATCH(A146,'Critical Parts Register'!$C:$C,0)),"")</f>
        <v/>
      </c>
      <c r="F146" s="2"/>
      <c r="G146" s="2"/>
      <c r="H146" s="2"/>
      <c r="I146" s="2"/>
      <c r="J146" s="2"/>
      <c r="K146" s="2"/>
      <c r="L146" s="2"/>
      <c r="M146" s="2"/>
      <c r="N146" s="6"/>
    </row>
    <row r="147" spans="1:14">
      <c r="A147" s="2">
        <f>CriticalPartsRegister[[#This Row],[Part ID]]</f>
        <v>0</v>
      </c>
      <c r="B147" s="2" t="str">
        <f>IFERROR(INDEX('Critical Parts Register'!$F:$F,MATCH(A147,'Critical Parts Register'!$C:$C,0)),"")</f>
        <v/>
      </c>
      <c r="C147" s="2" t="str">
        <f>IFERROR(INDEX('Critical Parts Register'!$M:$M,MATCH(A147,'Critical Parts Register'!$C:$C,0)),"")</f>
        <v/>
      </c>
      <c r="D147" s="2"/>
      <c r="E147" s="2" t="str">
        <f>IFERROR(INDEX('Critical Parts Register'!$N:$N,MATCH(A147,'Critical Parts Register'!$C:$C,0)),"")</f>
        <v/>
      </c>
      <c r="F147" s="2"/>
      <c r="G147" s="2"/>
      <c r="H147" s="2"/>
      <c r="I147" s="2"/>
      <c r="J147" s="2"/>
      <c r="K147" s="2"/>
      <c r="L147" s="2"/>
      <c r="M147" s="2"/>
      <c r="N147" s="6"/>
    </row>
    <row r="148" spans="1:14">
      <c r="A148" s="2">
        <f>CriticalPartsRegister[[#This Row],[Part ID]]</f>
        <v>0</v>
      </c>
      <c r="B148" s="2" t="str">
        <f>IFERROR(INDEX('Critical Parts Register'!$F:$F,MATCH(A148,'Critical Parts Register'!$C:$C,0)),"")</f>
        <v/>
      </c>
      <c r="C148" s="2" t="str">
        <f>IFERROR(INDEX('Critical Parts Register'!$M:$M,MATCH(A148,'Critical Parts Register'!$C:$C,0)),"")</f>
        <v/>
      </c>
      <c r="D148" s="2"/>
      <c r="E148" s="2" t="str">
        <f>IFERROR(INDEX('Critical Parts Register'!$N:$N,MATCH(A148,'Critical Parts Register'!$C:$C,0)),"")</f>
        <v/>
      </c>
      <c r="F148" s="2"/>
      <c r="G148" s="2"/>
      <c r="H148" s="2"/>
      <c r="I148" s="2"/>
      <c r="J148" s="2"/>
      <c r="K148" s="2"/>
      <c r="L148" s="2"/>
      <c r="M148" s="2"/>
      <c r="N148" s="6"/>
    </row>
    <row r="149" spans="1:14">
      <c r="A149" s="2">
        <f>CriticalPartsRegister[[#This Row],[Part ID]]</f>
        <v>0</v>
      </c>
      <c r="B149" s="2" t="str">
        <f>IFERROR(INDEX('Critical Parts Register'!$F:$F,MATCH(A149,'Critical Parts Register'!$C:$C,0)),"")</f>
        <v/>
      </c>
      <c r="C149" s="2" t="str">
        <f>IFERROR(INDEX('Critical Parts Register'!$M:$M,MATCH(A149,'Critical Parts Register'!$C:$C,0)),"")</f>
        <v/>
      </c>
      <c r="D149" s="2"/>
      <c r="E149" s="2" t="str">
        <f>IFERROR(INDEX('Critical Parts Register'!$N:$N,MATCH(A149,'Critical Parts Register'!$C:$C,0)),"")</f>
        <v/>
      </c>
      <c r="F149" s="2"/>
      <c r="G149" s="2"/>
      <c r="H149" s="2"/>
      <c r="I149" s="2"/>
      <c r="J149" s="2"/>
      <c r="K149" s="2"/>
      <c r="L149" s="2"/>
      <c r="M149" s="2"/>
      <c r="N149" s="6"/>
    </row>
    <row r="150" spans="1:14">
      <c r="A150" s="2">
        <f>CriticalPartsRegister[[#This Row],[Part ID]]</f>
        <v>0</v>
      </c>
      <c r="B150" s="2" t="str">
        <f>IFERROR(INDEX('Critical Parts Register'!$F:$F,MATCH(A150,'Critical Parts Register'!$C:$C,0)),"")</f>
        <v/>
      </c>
      <c r="C150" s="2" t="str">
        <f>IFERROR(INDEX('Critical Parts Register'!$M:$M,MATCH(A150,'Critical Parts Register'!$C:$C,0)),"")</f>
        <v/>
      </c>
      <c r="D150" s="2"/>
      <c r="E150" s="2" t="str">
        <f>IFERROR(INDEX('Critical Parts Register'!$N:$N,MATCH(A150,'Critical Parts Register'!$C:$C,0)),"")</f>
        <v/>
      </c>
      <c r="F150" s="2"/>
      <c r="G150" s="2"/>
      <c r="H150" s="2"/>
      <c r="I150" s="2"/>
      <c r="J150" s="2"/>
      <c r="K150" s="2"/>
      <c r="L150" s="2"/>
      <c r="M150" s="2"/>
      <c r="N150" s="6"/>
    </row>
    <row r="151" spans="1:14">
      <c r="A151" s="2">
        <f>CriticalPartsRegister[[#This Row],[Part ID]]</f>
        <v>0</v>
      </c>
      <c r="B151" s="2" t="str">
        <f>IFERROR(INDEX('Critical Parts Register'!$F:$F,MATCH(A151,'Critical Parts Register'!$C:$C,0)),"")</f>
        <v/>
      </c>
      <c r="C151" s="2" t="str">
        <f>IFERROR(INDEX('Critical Parts Register'!$M:$M,MATCH(A151,'Critical Parts Register'!$C:$C,0)),"")</f>
        <v/>
      </c>
      <c r="D151" s="2"/>
      <c r="E151" s="2" t="str">
        <f>IFERROR(INDEX('Critical Parts Register'!$N:$N,MATCH(A151,'Critical Parts Register'!$C:$C,0)),"")</f>
        <v/>
      </c>
      <c r="F151" s="2"/>
      <c r="G151" s="2"/>
      <c r="H151" s="2"/>
      <c r="I151" s="2"/>
      <c r="J151" s="2"/>
      <c r="K151" s="2"/>
      <c r="L151" s="2"/>
      <c r="M151" s="2"/>
      <c r="N151" s="6"/>
    </row>
    <row r="152" spans="1:14">
      <c r="A152" s="2">
        <f>CriticalPartsRegister[[#This Row],[Part ID]]</f>
        <v>0</v>
      </c>
      <c r="B152" s="2" t="str">
        <f>IFERROR(INDEX('Critical Parts Register'!$F:$F,MATCH(A152,'Critical Parts Register'!$C:$C,0)),"")</f>
        <v/>
      </c>
      <c r="C152" s="2" t="str">
        <f>IFERROR(INDEX('Critical Parts Register'!$M:$M,MATCH(A152,'Critical Parts Register'!$C:$C,0)),"")</f>
        <v/>
      </c>
      <c r="D152" s="2"/>
      <c r="E152" s="2" t="str">
        <f>IFERROR(INDEX('Critical Parts Register'!$N:$N,MATCH(A152,'Critical Parts Register'!$C:$C,0)),"")</f>
        <v/>
      </c>
      <c r="F152" s="2"/>
      <c r="G152" s="2"/>
      <c r="H152" s="2"/>
      <c r="I152" s="2"/>
      <c r="J152" s="2"/>
      <c r="K152" s="2"/>
      <c r="L152" s="2"/>
      <c r="M152" s="2"/>
      <c r="N152" s="6"/>
    </row>
    <row r="153" spans="1:14">
      <c r="A153" s="2">
        <f>CriticalPartsRegister[[#This Row],[Part ID]]</f>
        <v>0</v>
      </c>
      <c r="B153" s="2" t="str">
        <f>IFERROR(INDEX('Critical Parts Register'!$F:$F,MATCH(A153,'Critical Parts Register'!$C:$C,0)),"")</f>
        <v/>
      </c>
      <c r="C153" s="2" t="str">
        <f>IFERROR(INDEX('Critical Parts Register'!$M:$M,MATCH(A153,'Critical Parts Register'!$C:$C,0)),"")</f>
        <v/>
      </c>
      <c r="D153" s="2"/>
      <c r="E153" s="2" t="str">
        <f>IFERROR(INDEX('Critical Parts Register'!$N:$N,MATCH(A153,'Critical Parts Register'!$C:$C,0)),"")</f>
        <v/>
      </c>
      <c r="F153" s="2"/>
      <c r="G153" s="2"/>
      <c r="H153" s="2"/>
      <c r="I153" s="2"/>
      <c r="J153" s="2"/>
      <c r="K153" s="2"/>
      <c r="L153" s="2"/>
      <c r="M153" s="2"/>
      <c r="N153" s="6"/>
    </row>
    <row r="154" spans="1:14">
      <c r="A154" s="2">
        <f>CriticalPartsRegister[[#This Row],[Part ID]]</f>
        <v>0</v>
      </c>
      <c r="B154" s="2" t="str">
        <f>IFERROR(INDEX('Critical Parts Register'!$F:$F,MATCH(A154,'Critical Parts Register'!$C:$C,0)),"")</f>
        <v/>
      </c>
      <c r="C154" s="2" t="str">
        <f>IFERROR(INDEX('Critical Parts Register'!$M:$M,MATCH(A154,'Critical Parts Register'!$C:$C,0)),"")</f>
        <v/>
      </c>
      <c r="D154" s="2"/>
      <c r="E154" s="2" t="str">
        <f>IFERROR(INDEX('Critical Parts Register'!$N:$N,MATCH(A154,'Critical Parts Register'!$C:$C,0)),"")</f>
        <v/>
      </c>
      <c r="F154" s="2"/>
      <c r="G154" s="2"/>
      <c r="H154" s="2"/>
      <c r="I154" s="2"/>
      <c r="J154" s="2"/>
      <c r="K154" s="2"/>
      <c r="L154" s="2"/>
      <c r="M154" s="2"/>
      <c r="N154" s="6"/>
    </row>
    <row r="155" spans="1:14">
      <c r="A155" s="2">
        <f>CriticalPartsRegister[[#This Row],[Part ID]]</f>
        <v>0</v>
      </c>
      <c r="B155" s="2" t="str">
        <f>IFERROR(INDEX('Critical Parts Register'!$F:$F,MATCH(A155,'Critical Parts Register'!$C:$C,0)),"")</f>
        <v/>
      </c>
      <c r="C155" s="2" t="str">
        <f>IFERROR(INDEX('Critical Parts Register'!$M:$M,MATCH(A155,'Critical Parts Register'!$C:$C,0)),"")</f>
        <v/>
      </c>
      <c r="D155" s="2"/>
      <c r="E155" s="2" t="str">
        <f>IFERROR(INDEX('Critical Parts Register'!$N:$N,MATCH(A155,'Critical Parts Register'!$C:$C,0)),"")</f>
        <v/>
      </c>
      <c r="F155" s="2"/>
      <c r="G155" s="2"/>
      <c r="H155" s="2"/>
      <c r="I155" s="2"/>
      <c r="J155" s="2"/>
      <c r="K155" s="2"/>
      <c r="L155" s="2"/>
      <c r="M155" s="2"/>
      <c r="N155" s="6"/>
    </row>
    <row r="156" spans="1:14">
      <c r="A156" s="2">
        <f>CriticalPartsRegister[[#This Row],[Part ID]]</f>
        <v>0</v>
      </c>
      <c r="B156" s="2" t="str">
        <f>IFERROR(INDEX('Critical Parts Register'!$F:$F,MATCH(A156,'Critical Parts Register'!$C:$C,0)),"")</f>
        <v/>
      </c>
      <c r="C156" s="2" t="str">
        <f>IFERROR(INDEX('Critical Parts Register'!$M:$M,MATCH(A156,'Critical Parts Register'!$C:$C,0)),"")</f>
        <v/>
      </c>
      <c r="D156" s="2"/>
      <c r="E156" s="2" t="str">
        <f>IFERROR(INDEX('Critical Parts Register'!$N:$N,MATCH(A156,'Critical Parts Register'!$C:$C,0)),"")</f>
        <v/>
      </c>
      <c r="F156" s="2"/>
      <c r="G156" s="2"/>
      <c r="H156" s="2"/>
      <c r="I156" s="2"/>
      <c r="J156" s="2"/>
      <c r="K156" s="2"/>
      <c r="L156" s="2"/>
      <c r="M156" s="2"/>
      <c r="N156" s="6"/>
    </row>
    <row r="157" spans="1:14">
      <c r="A157" s="2">
        <f>CriticalPartsRegister[[#This Row],[Part ID]]</f>
        <v>0</v>
      </c>
      <c r="B157" s="2" t="str">
        <f>IFERROR(INDEX('Critical Parts Register'!$F:$F,MATCH(A157,'Critical Parts Register'!$C:$C,0)),"")</f>
        <v/>
      </c>
      <c r="C157" s="2" t="str">
        <f>IFERROR(INDEX('Critical Parts Register'!$M:$M,MATCH(A157,'Critical Parts Register'!$C:$C,0)),"")</f>
        <v/>
      </c>
      <c r="D157" s="2"/>
      <c r="E157" s="2" t="str">
        <f>IFERROR(INDEX('Critical Parts Register'!$N:$N,MATCH(A157,'Critical Parts Register'!$C:$C,0)),"")</f>
        <v/>
      </c>
      <c r="F157" s="2"/>
      <c r="G157" s="2"/>
      <c r="H157" s="2"/>
      <c r="I157" s="2"/>
      <c r="J157" s="2"/>
      <c r="K157" s="2"/>
      <c r="L157" s="2"/>
      <c r="M157" s="2"/>
      <c r="N157" s="6"/>
    </row>
    <row r="158" spans="1:14">
      <c r="A158" s="2">
        <f>CriticalPartsRegister[[#This Row],[Part ID]]</f>
        <v>0</v>
      </c>
      <c r="B158" s="2" t="str">
        <f>IFERROR(INDEX('Critical Parts Register'!$F:$F,MATCH(A158,'Critical Parts Register'!$C:$C,0)),"")</f>
        <v/>
      </c>
      <c r="C158" s="2" t="str">
        <f>IFERROR(INDEX('Critical Parts Register'!$M:$M,MATCH(A158,'Critical Parts Register'!$C:$C,0)),"")</f>
        <v/>
      </c>
      <c r="D158" s="2"/>
      <c r="E158" s="2" t="str">
        <f>IFERROR(INDEX('Critical Parts Register'!$N:$N,MATCH(A158,'Critical Parts Register'!$C:$C,0)),"")</f>
        <v/>
      </c>
      <c r="F158" s="2"/>
      <c r="G158" s="2"/>
      <c r="H158" s="2"/>
      <c r="I158" s="2"/>
      <c r="J158" s="2"/>
      <c r="K158" s="2"/>
      <c r="L158" s="2"/>
      <c r="M158" s="2"/>
      <c r="N158" s="6"/>
    </row>
    <row r="159" spans="1:14">
      <c r="A159" s="2">
        <f>CriticalPartsRegister[[#This Row],[Part ID]]</f>
        <v>0</v>
      </c>
      <c r="B159" s="2" t="str">
        <f>IFERROR(INDEX('Critical Parts Register'!$F:$F,MATCH(A159,'Critical Parts Register'!$C:$C,0)),"")</f>
        <v/>
      </c>
      <c r="C159" s="2" t="str">
        <f>IFERROR(INDEX('Critical Parts Register'!$M:$M,MATCH(A159,'Critical Parts Register'!$C:$C,0)),"")</f>
        <v/>
      </c>
      <c r="D159" s="2"/>
      <c r="E159" s="2" t="str">
        <f>IFERROR(INDEX('Critical Parts Register'!$N:$N,MATCH(A159,'Critical Parts Register'!$C:$C,0)),"")</f>
        <v/>
      </c>
      <c r="F159" s="2"/>
      <c r="G159" s="2"/>
      <c r="H159" s="2"/>
      <c r="I159" s="2"/>
      <c r="J159" s="2"/>
      <c r="K159" s="2"/>
      <c r="L159" s="2"/>
      <c r="M159" s="2"/>
      <c r="N159" s="6"/>
    </row>
    <row r="160" spans="1:14">
      <c r="A160" s="2">
        <f>CriticalPartsRegister[[#This Row],[Part ID]]</f>
        <v>0</v>
      </c>
      <c r="B160" s="2" t="str">
        <f>IFERROR(INDEX('Critical Parts Register'!$F:$F,MATCH(A160,'Critical Parts Register'!$C:$C,0)),"")</f>
        <v/>
      </c>
      <c r="C160" s="2" t="str">
        <f>IFERROR(INDEX('Critical Parts Register'!$M:$M,MATCH(A160,'Critical Parts Register'!$C:$C,0)),"")</f>
        <v/>
      </c>
      <c r="D160" s="2"/>
      <c r="E160" s="2" t="str">
        <f>IFERROR(INDEX('Critical Parts Register'!$N:$N,MATCH(A160,'Critical Parts Register'!$C:$C,0)),"")</f>
        <v/>
      </c>
      <c r="F160" s="2"/>
      <c r="G160" s="2"/>
      <c r="H160" s="2"/>
      <c r="I160" s="2"/>
      <c r="J160" s="2"/>
      <c r="K160" s="2"/>
      <c r="L160" s="2"/>
      <c r="M160" s="2"/>
      <c r="N160" s="6"/>
    </row>
    <row r="161" spans="1:14">
      <c r="A161" s="2">
        <f>CriticalPartsRegister[[#This Row],[Part ID]]</f>
        <v>0</v>
      </c>
      <c r="B161" s="2" t="str">
        <f>IFERROR(INDEX('Critical Parts Register'!$F:$F,MATCH(A161,'Critical Parts Register'!$C:$C,0)),"")</f>
        <v/>
      </c>
      <c r="C161" s="2" t="str">
        <f>IFERROR(INDEX('Critical Parts Register'!$M:$M,MATCH(A161,'Critical Parts Register'!$C:$C,0)),"")</f>
        <v/>
      </c>
      <c r="D161" s="2"/>
      <c r="E161" s="2" t="str">
        <f>IFERROR(INDEX('Critical Parts Register'!$N:$N,MATCH(A161,'Critical Parts Register'!$C:$C,0)),"")</f>
        <v/>
      </c>
      <c r="F161" s="2"/>
      <c r="G161" s="2"/>
      <c r="H161" s="2"/>
      <c r="I161" s="2"/>
      <c r="J161" s="2"/>
      <c r="K161" s="2"/>
      <c r="L161" s="2"/>
      <c r="M161" s="2"/>
      <c r="N161" s="6"/>
    </row>
    <row r="162" spans="1:14">
      <c r="A162" s="2">
        <f>CriticalPartsRegister[[#This Row],[Part ID]]</f>
        <v>0</v>
      </c>
      <c r="B162" s="2" t="str">
        <f>IFERROR(INDEX('Critical Parts Register'!$F:$F,MATCH(A162,'Critical Parts Register'!$C:$C,0)),"")</f>
        <v/>
      </c>
      <c r="C162" s="2" t="str">
        <f>IFERROR(INDEX('Critical Parts Register'!$M:$M,MATCH(A162,'Critical Parts Register'!$C:$C,0)),"")</f>
        <v/>
      </c>
      <c r="D162" s="2"/>
      <c r="E162" s="2" t="str">
        <f>IFERROR(INDEX('Critical Parts Register'!$N:$N,MATCH(A162,'Critical Parts Register'!$C:$C,0)),"")</f>
        <v/>
      </c>
      <c r="F162" s="2"/>
      <c r="G162" s="2"/>
      <c r="H162" s="2"/>
      <c r="I162" s="2"/>
      <c r="J162" s="2"/>
      <c r="K162" s="2"/>
      <c r="L162" s="2"/>
      <c r="M162" s="2"/>
      <c r="N162" s="6"/>
    </row>
    <row r="163" spans="1:14">
      <c r="A163" s="2">
        <f>CriticalPartsRegister[[#This Row],[Part ID]]</f>
        <v>0</v>
      </c>
      <c r="B163" s="2" t="str">
        <f>IFERROR(INDEX('Critical Parts Register'!$F:$F,MATCH(A163,'Critical Parts Register'!$C:$C,0)),"")</f>
        <v/>
      </c>
      <c r="C163" s="2" t="str">
        <f>IFERROR(INDEX('Critical Parts Register'!$M:$M,MATCH(A163,'Critical Parts Register'!$C:$C,0)),"")</f>
        <v/>
      </c>
      <c r="D163" s="2"/>
      <c r="E163" s="2" t="str">
        <f>IFERROR(INDEX('Critical Parts Register'!$N:$N,MATCH(A163,'Critical Parts Register'!$C:$C,0)),"")</f>
        <v/>
      </c>
      <c r="F163" s="2"/>
      <c r="G163" s="2"/>
      <c r="H163" s="2"/>
      <c r="I163" s="2"/>
      <c r="J163" s="2"/>
      <c r="K163" s="2"/>
      <c r="L163" s="2"/>
      <c r="M163" s="2"/>
      <c r="N163" s="6"/>
    </row>
    <row r="164" spans="1:14">
      <c r="A164" s="2">
        <f>CriticalPartsRegister[[#This Row],[Part ID]]</f>
        <v>0</v>
      </c>
      <c r="B164" s="2" t="str">
        <f>IFERROR(INDEX('Critical Parts Register'!$F:$F,MATCH(A164,'Critical Parts Register'!$C:$C,0)),"")</f>
        <v/>
      </c>
      <c r="C164" s="2" t="str">
        <f>IFERROR(INDEX('Critical Parts Register'!$M:$M,MATCH(A164,'Critical Parts Register'!$C:$C,0)),"")</f>
        <v/>
      </c>
      <c r="D164" s="2"/>
      <c r="E164" s="2" t="str">
        <f>IFERROR(INDEX('Critical Parts Register'!$N:$N,MATCH(A164,'Critical Parts Register'!$C:$C,0)),"")</f>
        <v/>
      </c>
      <c r="F164" s="2"/>
      <c r="G164" s="2"/>
      <c r="H164" s="2"/>
      <c r="I164" s="2"/>
      <c r="J164" s="2"/>
      <c r="K164" s="2"/>
      <c r="L164" s="2"/>
      <c r="M164" s="2"/>
      <c r="N164" s="6"/>
    </row>
    <row r="165" spans="1:14">
      <c r="A165" s="2">
        <f>CriticalPartsRegister[[#This Row],[Part ID]]</f>
        <v>0</v>
      </c>
      <c r="B165" s="2" t="str">
        <f>IFERROR(INDEX('Critical Parts Register'!$F:$F,MATCH(A165,'Critical Parts Register'!$C:$C,0)),"")</f>
        <v/>
      </c>
      <c r="C165" s="2" t="str">
        <f>IFERROR(INDEX('Critical Parts Register'!$M:$M,MATCH(A165,'Critical Parts Register'!$C:$C,0)),"")</f>
        <v/>
      </c>
      <c r="D165" s="2"/>
      <c r="E165" s="2" t="str">
        <f>IFERROR(INDEX('Critical Parts Register'!$N:$N,MATCH(A165,'Critical Parts Register'!$C:$C,0)),"")</f>
        <v/>
      </c>
      <c r="F165" s="2"/>
      <c r="G165" s="2"/>
      <c r="H165" s="2"/>
      <c r="I165" s="2"/>
      <c r="J165" s="2"/>
      <c r="K165" s="2"/>
      <c r="L165" s="2"/>
      <c r="M165" s="2"/>
      <c r="N165" s="6"/>
    </row>
    <row r="166" spans="1:14">
      <c r="A166" s="2">
        <f>CriticalPartsRegister[[#This Row],[Part ID]]</f>
        <v>0</v>
      </c>
      <c r="B166" s="2" t="str">
        <f>IFERROR(INDEX('Critical Parts Register'!$F:$F,MATCH(A166,'Critical Parts Register'!$C:$C,0)),"")</f>
        <v/>
      </c>
      <c r="C166" s="2" t="str">
        <f>IFERROR(INDEX('Critical Parts Register'!$M:$M,MATCH(A166,'Critical Parts Register'!$C:$C,0)),"")</f>
        <v/>
      </c>
      <c r="D166" s="2"/>
      <c r="E166" s="2" t="str">
        <f>IFERROR(INDEX('Critical Parts Register'!$N:$N,MATCH(A166,'Critical Parts Register'!$C:$C,0)),"")</f>
        <v/>
      </c>
      <c r="F166" s="2"/>
      <c r="G166" s="2"/>
      <c r="H166" s="2"/>
      <c r="I166" s="2"/>
      <c r="J166" s="2"/>
      <c r="K166" s="2"/>
      <c r="L166" s="2"/>
      <c r="M166" s="2"/>
      <c r="N166" s="6"/>
    </row>
    <row r="167" spans="1:14">
      <c r="A167" s="2">
        <f>CriticalPartsRegister[[#This Row],[Part ID]]</f>
        <v>0</v>
      </c>
      <c r="B167" s="2" t="str">
        <f>IFERROR(INDEX('Critical Parts Register'!$F:$F,MATCH(A167,'Critical Parts Register'!$C:$C,0)),"")</f>
        <v/>
      </c>
      <c r="C167" s="2" t="str">
        <f>IFERROR(INDEX('Critical Parts Register'!$M:$M,MATCH(A167,'Critical Parts Register'!$C:$C,0)),"")</f>
        <v/>
      </c>
      <c r="D167" s="2"/>
      <c r="E167" s="2" t="str">
        <f>IFERROR(INDEX('Critical Parts Register'!$N:$N,MATCH(A167,'Critical Parts Register'!$C:$C,0)),"")</f>
        <v/>
      </c>
      <c r="F167" s="2"/>
      <c r="G167" s="2"/>
      <c r="H167" s="2"/>
      <c r="I167" s="2"/>
      <c r="J167" s="2"/>
      <c r="K167" s="2"/>
      <c r="L167" s="2"/>
      <c r="M167" s="2"/>
      <c r="N167" s="6"/>
    </row>
    <row r="168" spans="1:14">
      <c r="A168" s="2">
        <f>CriticalPartsRegister[[#This Row],[Part ID]]</f>
        <v>0</v>
      </c>
      <c r="B168" s="2" t="str">
        <f>IFERROR(INDEX('Critical Parts Register'!$F:$F,MATCH(A168,'Critical Parts Register'!$C:$C,0)),"")</f>
        <v/>
      </c>
      <c r="C168" s="2" t="str">
        <f>IFERROR(INDEX('Critical Parts Register'!$M:$M,MATCH(A168,'Critical Parts Register'!$C:$C,0)),"")</f>
        <v/>
      </c>
      <c r="D168" s="2"/>
      <c r="E168" s="2" t="str">
        <f>IFERROR(INDEX('Critical Parts Register'!$N:$N,MATCH(A168,'Critical Parts Register'!$C:$C,0)),"")</f>
        <v/>
      </c>
      <c r="F168" s="2"/>
      <c r="G168" s="2"/>
      <c r="H168" s="2"/>
      <c r="I168" s="2"/>
      <c r="J168" s="2"/>
      <c r="K168" s="2"/>
      <c r="L168" s="2"/>
      <c r="M168" s="2"/>
      <c r="N168" s="6"/>
    </row>
    <row r="169" spans="1:14">
      <c r="A169" s="2">
        <f>CriticalPartsRegister[[#This Row],[Part ID]]</f>
        <v>0</v>
      </c>
      <c r="B169" s="2" t="str">
        <f>IFERROR(INDEX('Critical Parts Register'!$F:$F,MATCH(A169,'Critical Parts Register'!$C:$C,0)),"")</f>
        <v/>
      </c>
      <c r="C169" s="2" t="str">
        <f>IFERROR(INDEX('Critical Parts Register'!$M:$M,MATCH(A169,'Critical Parts Register'!$C:$C,0)),"")</f>
        <v/>
      </c>
      <c r="D169" s="2"/>
      <c r="E169" s="2" t="str">
        <f>IFERROR(INDEX('Critical Parts Register'!$N:$N,MATCH(A169,'Critical Parts Register'!$C:$C,0)),"")</f>
        <v/>
      </c>
      <c r="F169" s="2"/>
      <c r="G169" s="2"/>
      <c r="H169" s="2"/>
      <c r="I169" s="2"/>
      <c r="J169" s="2"/>
      <c r="K169" s="2"/>
      <c r="L169" s="2"/>
      <c r="M169" s="2"/>
      <c r="N169" s="6"/>
    </row>
    <row r="170" spans="1:14">
      <c r="A170" s="2">
        <f>CriticalPartsRegister[[#This Row],[Part ID]]</f>
        <v>0</v>
      </c>
      <c r="B170" s="2" t="str">
        <f>IFERROR(INDEX('Critical Parts Register'!$F:$F,MATCH(A170,'Critical Parts Register'!$C:$C,0)),"")</f>
        <v/>
      </c>
      <c r="C170" s="2" t="str">
        <f>IFERROR(INDEX('Critical Parts Register'!$M:$M,MATCH(A170,'Critical Parts Register'!$C:$C,0)),"")</f>
        <v/>
      </c>
      <c r="D170" s="2"/>
      <c r="E170" s="2" t="str">
        <f>IFERROR(INDEX('Critical Parts Register'!$N:$N,MATCH(A170,'Critical Parts Register'!$C:$C,0)),"")</f>
        <v/>
      </c>
      <c r="F170" s="2"/>
      <c r="G170" s="2"/>
      <c r="H170" s="2"/>
      <c r="I170" s="2"/>
      <c r="J170" s="2"/>
      <c r="K170" s="2"/>
      <c r="L170" s="2"/>
      <c r="M170" s="2"/>
      <c r="N170" s="6"/>
    </row>
    <row r="171" spans="1:14">
      <c r="A171" s="2">
        <f>CriticalPartsRegister[[#This Row],[Part ID]]</f>
        <v>0</v>
      </c>
      <c r="B171" s="2" t="str">
        <f>IFERROR(INDEX('Critical Parts Register'!$F:$F,MATCH(A171,'Critical Parts Register'!$C:$C,0)),"")</f>
        <v/>
      </c>
      <c r="C171" s="2" t="str">
        <f>IFERROR(INDEX('Critical Parts Register'!$M:$M,MATCH(A171,'Critical Parts Register'!$C:$C,0)),"")</f>
        <v/>
      </c>
      <c r="D171" s="2"/>
      <c r="E171" s="2" t="str">
        <f>IFERROR(INDEX('Critical Parts Register'!$N:$N,MATCH(A171,'Critical Parts Register'!$C:$C,0)),"")</f>
        <v/>
      </c>
      <c r="F171" s="2"/>
      <c r="G171" s="2"/>
      <c r="H171" s="2"/>
      <c r="I171" s="2"/>
      <c r="J171" s="2"/>
      <c r="K171" s="2"/>
      <c r="L171" s="2"/>
      <c r="M171" s="2"/>
      <c r="N171" s="6"/>
    </row>
    <row r="172" spans="1:14">
      <c r="A172" s="2">
        <f>CriticalPartsRegister[[#This Row],[Part ID]]</f>
        <v>0</v>
      </c>
      <c r="B172" s="2" t="str">
        <f>IFERROR(INDEX('Critical Parts Register'!$F:$F,MATCH(A172,'Critical Parts Register'!$C:$C,0)),"")</f>
        <v/>
      </c>
      <c r="C172" s="2" t="str">
        <f>IFERROR(INDEX('Critical Parts Register'!$M:$M,MATCH(A172,'Critical Parts Register'!$C:$C,0)),"")</f>
        <v/>
      </c>
      <c r="D172" s="2"/>
      <c r="E172" s="2" t="str">
        <f>IFERROR(INDEX('Critical Parts Register'!$N:$N,MATCH(A172,'Critical Parts Register'!$C:$C,0)),"")</f>
        <v/>
      </c>
      <c r="F172" s="2"/>
      <c r="G172" s="2"/>
      <c r="H172" s="2"/>
      <c r="I172" s="2"/>
      <c r="J172" s="2"/>
      <c r="K172" s="2"/>
      <c r="L172" s="2"/>
      <c r="M172" s="2"/>
      <c r="N172" s="6"/>
    </row>
    <row r="173" spans="1:14">
      <c r="A173" s="2">
        <f>CriticalPartsRegister[[#This Row],[Part ID]]</f>
        <v>0</v>
      </c>
      <c r="B173" s="2" t="str">
        <f>IFERROR(INDEX('Critical Parts Register'!$F:$F,MATCH(A173,'Critical Parts Register'!$C:$C,0)),"")</f>
        <v/>
      </c>
      <c r="C173" s="2" t="str">
        <f>IFERROR(INDEX('Critical Parts Register'!$M:$M,MATCH(A173,'Critical Parts Register'!$C:$C,0)),"")</f>
        <v/>
      </c>
      <c r="D173" s="2"/>
      <c r="E173" s="2" t="str">
        <f>IFERROR(INDEX('Critical Parts Register'!$N:$N,MATCH(A173,'Critical Parts Register'!$C:$C,0)),"")</f>
        <v/>
      </c>
      <c r="F173" s="2"/>
      <c r="G173" s="2"/>
      <c r="H173" s="2"/>
      <c r="I173" s="2"/>
      <c r="J173" s="2"/>
      <c r="K173" s="2"/>
      <c r="L173" s="2"/>
      <c r="M173" s="2"/>
      <c r="N173" s="6"/>
    </row>
    <row r="174" spans="1:14">
      <c r="A174" s="2">
        <f>CriticalPartsRegister[[#This Row],[Part ID]]</f>
        <v>0</v>
      </c>
      <c r="B174" s="2" t="str">
        <f>IFERROR(INDEX('Critical Parts Register'!$F:$F,MATCH(A174,'Critical Parts Register'!$C:$C,0)),"")</f>
        <v/>
      </c>
      <c r="C174" s="2" t="str">
        <f>IFERROR(INDEX('Critical Parts Register'!$M:$M,MATCH(A174,'Critical Parts Register'!$C:$C,0)),"")</f>
        <v/>
      </c>
      <c r="D174" s="2"/>
      <c r="E174" s="2" t="str">
        <f>IFERROR(INDEX('Critical Parts Register'!$N:$N,MATCH(A174,'Critical Parts Register'!$C:$C,0)),"")</f>
        <v/>
      </c>
      <c r="F174" s="2"/>
      <c r="G174" s="2"/>
      <c r="H174" s="2"/>
      <c r="I174" s="2"/>
      <c r="J174" s="2"/>
      <c r="K174" s="2"/>
      <c r="L174" s="2"/>
      <c r="M174" s="2"/>
      <c r="N174" s="6"/>
    </row>
    <row r="175" spans="1:14">
      <c r="A175" s="2">
        <f>CriticalPartsRegister[[#This Row],[Part ID]]</f>
        <v>0</v>
      </c>
      <c r="B175" s="2" t="str">
        <f>IFERROR(INDEX('Critical Parts Register'!$F:$F,MATCH(A175,'Critical Parts Register'!$C:$C,0)),"")</f>
        <v/>
      </c>
      <c r="C175" s="2" t="str">
        <f>IFERROR(INDEX('Critical Parts Register'!$M:$M,MATCH(A175,'Critical Parts Register'!$C:$C,0)),"")</f>
        <v/>
      </c>
      <c r="D175" s="2"/>
      <c r="E175" s="2" t="str">
        <f>IFERROR(INDEX('Critical Parts Register'!$N:$N,MATCH(A175,'Critical Parts Register'!$C:$C,0)),"")</f>
        <v/>
      </c>
      <c r="F175" s="2"/>
      <c r="G175" s="2"/>
      <c r="H175" s="2"/>
      <c r="I175" s="2"/>
      <c r="J175" s="2"/>
      <c r="K175" s="2"/>
      <c r="L175" s="2"/>
      <c r="M175" s="2"/>
      <c r="N175" s="6"/>
    </row>
    <row r="176" spans="1:14">
      <c r="A176" s="2">
        <f>CriticalPartsRegister[[#This Row],[Part ID]]</f>
        <v>0</v>
      </c>
      <c r="B176" s="2" t="str">
        <f>IFERROR(INDEX('Critical Parts Register'!$F:$F,MATCH(A176,'Critical Parts Register'!$C:$C,0)),"")</f>
        <v/>
      </c>
      <c r="C176" s="2" t="str">
        <f>IFERROR(INDEX('Critical Parts Register'!$M:$M,MATCH(A176,'Critical Parts Register'!$C:$C,0)),"")</f>
        <v/>
      </c>
      <c r="D176" s="2"/>
      <c r="E176" s="2" t="str">
        <f>IFERROR(INDEX('Critical Parts Register'!$N:$N,MATCH(A176,'Critical Parts Register'!$C:$C,0)),"")</f>
        <v/>
      </c>
      <c r="F176" s="2"/>
      <c r="G176" s="2"/>
      <c r="H176" s="2"/>
      <c r="I176" s="2"/>
      <c r="J176" s="2"/>
      <c r="K176" s="2"/>
      <c r="L176" s="2"/>
      <c r="M176" s="2"/>
      <c r="N176" s="6"/>
    </row>
    <row r="177" spans="1:14">
      <c r="A177" s="2">
        <f>CriticalPartsRegister[[#This Row],[Part ID]]</f>
        <v>0</v>
      </c>
      <c r="B177" s="2" t="str">
        <f>IFERROR(INDEX('Critical Parts Register'!$F:$F,MATCH(A177,'Critical Parts Register'!$C:$C,0)),"")</f>
        <v/>
      </c>
      <c r="C177" s="2" t="str">
        <f>IFERROR(INDEX('Critical Parts Register'!$M:$M,MATCH(A177,'Critical Parts Register'!$C:$C,0)),"")</f>
        <v/>
      </c>
      <c r="D177" s="2"/>
      <c r="E177" s="2" t="str">
        <f>IFERROR(INDEX('Critical Parts Register'!$N:$N,MATCH(A177,'Critical Parts Register'!$C:$C,0)),"")</f>
        <v/>
      </c>
      <c r="F177" s="2"/>
      <c r="G177" s="2"/>
      <c r="H177" s="2"/>
      <c r="I177" s="2"/>
      <c r="J177" s="2"/>
      <c r="K177" s="2"/>
      <c r="L177" s="2"/>
      <c r="M177" s="2"/>
      <c r="N177" s="6"/>
    </row>
    <row r="178" spans="1:14">
      <c r="A178" s="2">
        <f>CriticalPartsRegister[[#This Row],[Part ID]]</f>
        <v>0</v>
      </c>
      <c r="B178" s="2" t="str">
        <f>IFERROR(INDEX('Critical Parts Register'!$F:$F,MATCH(A178,'Critical Parts Register'!$C:$C,0)),"")</f>
        <v/>
      </c>
      <c r="C178" s="2" t="str">
        <f>IFERROR(INDEX('Critical Parts Register'!$M:$M,MATCH(A178,'Critical Parts Register'!$C:$C,0)),"")</f>
        <v/>
      </c>
      <c r="D178" s="2"/>
      <c r="E178" s="2" t="str">
        <f>IFERROR(INDEX('Critical Parts Register'!$N:$N,MATCH(A178,'Critical Parts Register'!$C:$C,0)),"")</f>
        <v/>
      </c>
      <c r="F178" s="2"/>
      <c r="G178" s="2"/>
      <c r="H178" s="2"/>
      <c r="I178" s="2"/>
      <c r="J178" s="2"/>
      <c r="K178" s="2"/>
      <c r="L178" s="2"/>
      <c r="M178" s="2"/>
      <c r="N178" s="6"/>
    </row>
    <row r="179" spans="1:14">
      <c r="A179" s="2">
        <f>CriticalPartsRegister[[#This Row],[Part ID]]</f>
        <v>0</v>
      </c>
      <c r="B179" s="2" t="str">
        <f>IFERROR(INDEX('Critical Parts Register'!$F:$F,MATCH(A179,'Critical Parts Register'!$C:$C,0)),"")</f>
        <v/>
      </c>
      <c r="C179" s="2" t="str">
        <f>IFERROR(INDEX('Critical Parts Register'!$M:$M,MATCH(A179,'Critical Parts Register'!$C:$C,0)),"")</f>
        <v/>
      </c>
      <c r="D179" s="2"/>
      <c r="E179" s="2" t="str">
        <f>IFERROR(INDEX('Critical Parts Register'!$N:$N,MATCH(A179,'Critical Parts Register'!$C:$C,0)),"")</f>
        <v/>
      </c>
      <c r="F179" s="2"/>
      <c r="G179" s="2"/>
      <c r="H179" s="2"/>
      <c r="I179" s="2"/>
      <c r="J179" s="2"/>
      <c r="K179" s="2"/>
      <c r="L179" s="2"/>
      <c r="M179" s="2"/>
      <c r="N179" s="6"/>
    </row>
    <row r="180" spans="1:14">
      <c r="A180" s="2">
        <f>CriticalPartsRegister[[#This Row],[Part ID]]</f>
        <v>0</v>
      </c>
      <c r="B180" s="2" t="str">
        <f>IFERROR(INDEX('Critical Parts Register'!$F:$F,MATCH(A180,'Critical Parts Register'!$C:$C,0)),"")</f>
        <v/>
      </c>
      <c r="C180" s="2" t="str">
        <f>IFERROR(INDEX('Critical Parts Register'!$M:$M,MATCH(A180,'Critical Parts Register'!$C:$C,0)),"")</f>
        <v/>
      </c>
      <c r="D180" s="2"/>
      <c r="E180" s="2" t="str">
        <f>IFERROR(INDEX('Critical Parts Register'!$N:$N,MATCH(A180,'Critical Parts Register'!$C:$C,0)),"")</f>
        <v/>
      </c>
      <c r="F180" s="2"/>
      <c r="G180" s="2"/>
      <c r="H180" s="2"/>
      <c r="I180" s="2"/>
      <c r="J180" s="2"/>
      <c r="K180" s="2"/>
      <c r="L180" s="2"/>
      <c r="M180" s="2"/>
      <c r="N180" s="6"/>
    </row>
    <row r="181" spans="1:14">
      <c r="A181" s="2">
        <f>CriticalPartsRegister[[#This Row],[Part ID]]</f>
        <v>0</v>
      </c>
      <c r="B181" s="2" t="str">
        <f>IFERROR(INDEX('Critical Parts Register'!$F:$F,MATCH(A181,'Critical Parts Register'!$C:$C,0)),"")</f>
        <v/>
      </c>
      <c r="C181" s="2" t="str">
        <f>IFERROR(INDEX('Critical Parts Register'!$M:$M,MATCH(A181,'Critical Parts Register'!$C:$C,0)),"")</f>
        <v/>
      </c>
      <c r="D181" s="2"/>
      <c r="E181" s="2" t="str">
        <f>IFERROR(INDEX('Critical Parts Register'!$N:$N,MATCH(A181,'Critical Parts Register'!$C:$C,0)),"")</f>
        <v/>
      </c>
      <c r="F181" s="2"/>
      <c r="G181" s="2"/>
      <c r="H181" s="2"/>
      <c r="I181" s="2"/>
      <c r="J181" s="2"/>
      <c r="K181" s="2"/>
      <c r="L181" s="2"/>
      <c r="M181" s="2"/>
      <c r="N181" s="6"/>
    </row>
    <row r="182" spans="1:14">
      <c r="A182" s="2">
        <f>CriticalPartsRegister[[#This Row],[Part ID]]</f>
        <v>0</v>
      </c>
      <c r="B182" s="2" t="str">
        <f>IFERROR(INDEX('Critical Parts Register'!$F:$F,MATCH(A182,'Critical Parts Register'!$C:$C,0)),"")</f>
        <v/>
      </c>
      <c r="C182" s="2" t="str">
        <f>IFERROR(INDEX('Critical Parts Register'!$M:$M,MATCH(A182,'Critical Parts Register'!$C:$C,0)),"")</f>
        <v/>
      </c>
      <c r="D182" s="2"/>
      <c r="E182" s="2" t="str">
        <f>IFERROR(INDEX('Critical Parts Register'!$N:$N,MATCH(A182,'Critical Parts Register'!$C:$C,0)),"")</f>
        <v/>
      </c>
      <c r="F182" s="2"/>
      <c r="G182" s="2"/>
      <c r="H182" s="2"/>
      <c r="I182" s="2"/>
      <c r="J182" s="2"/>
      <c r="K182" s="2"/>
      <c r="L182" s="2"/>
      <c r="M182" s="2"/>
      <c r="N182" s="6"/>
    </row>
    <row r="183" spans="1:14">
      <c r="A183" s="2">
        <f>CriticalPartsRegister[[#This Row],[Part ID]]</f>
        <v>0</v>
      </c>
      <c r="B183" s="2" t="str">
        <f>IFERROR(INDEX('Critical Parts Register'!$F:$F,MATCH(A183,'Critical Parts Register'!$C:$C,0)),"")</f>
        <v/>
      </c>
      <c r="C183" s="2" t="str">
        <f>IFERROR(INDEX('Critical Parts Register'!$M:$M,MATCH(A183,'Critical Parts Register'!$C:$C,0)),"")</f>
        <v/>
      </c>
      <c r="D183" s="2"/>
      <c r="E183" s="2" t="str">
        <f>IFERROR(INDEX('Critical Parts Register'!$N:$N,MATCH(A183,'Critical Parts Register'!$C:$C,0)),"")</f>
        <v/>
      </c>
      <c r="F183" s="2"/>
      <c r="G183" s="2"/>
      <c r="H183" s="2"/>
      <c r="I183" s="2"/>
      <c r="J183" s="2"/>
      <c r="K183" s="2"/>
      <c r="L183" s="2"/>
      <c r="M183" s="2"/>
      <c r="N183" s="6"/>
    </row>
    <row r="184" spans="1:14">
      <c r="A184" s="2">
        <f>CriticalPartsRegister[[#This Row],[Part ID]]</f>
        <v>0</v>
      </c>
      <c r="B184" s="2" t="str">
        <f>IFERROR(INDEX('Critical Parts Register'!$F:$F,MATCH(A184,'Critical Parts Register'!$C:$C,0)),"")</f>
        <v/>
      </c>
      <c r="C184" s="2" t="str">
        <f>IFERROR(INDEX('Critical Parts Register'!$M:$M,MATCH(A184,'Critical Parts Register'!$C:$C,0)),"")</f>
        <v/>
      </c>
      <c r="D184" s="2"/>
      <c r="E184" s="2" t="str">
        <f>IFERROR(INDEX('Critical Parts Register'!$N:$N,MATCH(A184,'Critical Parts Register'!$C:$C,0)),"")</f>
        <v/>
      </c>
      <c r="F184" s="2"/>
      <c r="G184" s="2"/>
      <c r="H184" s="2"/>
      <c r="I184" s="2"/>
      <c r="J184" s="2"/>
      <c r="K184" s="2"/>
      <c r="L184" s="2"/>
      <c r="M184" s="2"/>
      <c r="N184" s="6"/>
    </row>
    <row r="185" spans="1:14">
      <c r="A185" s="2">
        <f>CriticalPartsRegister[[#This Row],[Part ID]]</f>
        <v>0</v>
      </c>
      <c r="B185" s="2" t="str">
        <f>IFERROR(INDEX('Critical Parts Register'!$F:$F,MATCH(A185,'Critical Parts Register'!$C:$C,0)),"")</f>
        <v/>
      </c>
      <c r="C185" s="2" t="str">
        <f>IFERROR(INDEX('Critical Parts Register'!$M:$M,MATCH(A185,'Critical Parts Register'!$C:$C,0)),"")</f>
        <v/>
      </c>
      <c r="D185" s="2"/>
      <c r="E185" s="2" t="str">
        <f>IFERROR(INDEX('Critical Parts Register'!$N:$N,MATCH(A185,'Critical Parts Register'!$C:$C,0)),"")</f>
        <v/>
      </c>
      <c r="F185" s="2"/>
      <c r="G185" s="2"/>
      <c r="H185" s="2"/>
      <c r="I185" s="2"/>
      <c r="J185" s="2"/>
      <c r="K185" s="2"/>
      <c r="L185" s="2"/>
      <c r="M185" s="2"/>
      <c r="N185" s="6"/>
    </row>
    <row r="186" spans="1:14">
      <c r="A186" s="2">
        <f>CriticalPartsRegister[[#This Row],[Part ID]]</f>
        <v>0</v>
      </c>
      <c r="B186" s="2" t="str">
        <f>IFERROR(INDEX('Critical Parts Register'!$F:$F,MATCH(A186,'Critical Parts Register'!$C:$C,0)),"")</f>
        <v/>
      </c>
      <c r="C186" s="2" t="str">
        <f>IFERROR(INDEX('Critical Parts Register'!$M:$M,MATCH(A186,'Critical Parts Register'!$C:$C,0)),"")</f>
        <v/>
      </c>
      <c r="D186" s="2"/>
      <c r="E186" s="2" t="str">
        <f>IFERROR(INDEX('Critical Parts Register'!$N:$N,MATCH(A186,'Critical Parts Register'!$C:$C,0)),"")</f>
        <v/>
      </c>
      <c r="F186" s="2"/>
      <c r="G186" s="2"/>
      <c r="H186" s="2"/>
      <c r="I186" s="2"/>
      <c r="J186" s="2"/>
      <c r="K186" s="2"/>
      <c r="L186" s="2"/>
      <c r="M186" s="2"/>
      <c r="N186" s="6"/>
    </row>
    <row r="187" spans="1:14">
      <c r="A187" s="2">
        <f>CriticalPartsRegister[[#This Row],[Part ID]]</f>
        <v>0</v>
      </c>
      <c r="B187" s="2" t="str">
        <f>IFERROR(INDEX('Critical Parts Register'!$F:$F,MATCH(A187,'Critical Parts Register'!$C:$C,0)),"")</f>
        <v/>
      </c>
      <c r="C187" s="2" t="str">
        <f>IFERROR(INDEX('Critical Parts Register'!$M:$M,MATCH(A187,'Critical Parts Register'!$C:$C,0)),"")</f>
        <v/>
      </c>
      <c r="D187" s="2"/>
      <c r="E187" s="2" t="str">
        <f>IFERROR(INDEX('Critical Parts Register'!$N:$N,MATCH(A187,'Critical Parts Register'!$C:$C,0)),"")</f>
        <v/>
      </c>
      <c r="F187" s="2"/>
      <c r="G187" s="2"/>
      <c r="H187" s="2"/>
      <c r="I187" s="2"/>
      <c r="J187" s="2"/>
      <c r="K187" s="2"/>
      <c r="L187" s="2"/>
      <c r="M187" s="2"/>
      <c r="N187" s="6"/>
    </row>
    <row r="188" spans="1:14">
      <c r="A188" s="2">
        <f>CriticalPartsRegister[[#This Row],[Part ID]]</f>
        <v>0</v>
      </c>
      <c r="B188" s="2" t="str">
        <f>IFERROR(INDEX('Critical Parts Register'!$F:$F,MATCH(A188,'Critical Parts Register'!$C:$C,0)),"")</f>
        <v/>
      </c>
      <c r="C188" s="2" t="str">
        <f>IFERROR(INDEX('Critical Parts Register'!$M:$M,MATCH(A188,'Critical Parts Register'!$C:$C,0)),"")</f>
        <v/>
      </c>
      <c r="D188" s="2"/>
      <c r="E188" s="2" t="str">
        <f>IFERROR(INDEX('Critical Parts Register'!$N:$N,MATCH(A188,'Critical Parts Register'!$C:$C,0)),"")</f>
        <v/>
      </c>
      <c r="F188" s="2"/>
      <c r="G188" s="2"/>
      <c r="H188" s="2"/>
      <c r="I188" s="2"/>
      <c r="J188" s="2"/>
      <c r="K188" s="2"/>
      <c r="L188" s="2"/>
      <c r="M188" s="2"/>
      <c r="N188" s="6"/>
    </row>
    <row r="189" spans="1:14">
      <c r="A189" s="2">
        <f>CriticalPartsRegister[[#This Row],[Part ID]]</f>
        <v>0</v>
      </c>
      <c r="B189" s="2" t="str">
        <f>IFERROR(INDEX('Critical Parts Register'!$F:$F,MATCH(A189,'Critical Parts Register'!$C:$C,0)),"")</f>
        <v/>
      </c>
      <c r="C189" s="2" t="str">
        <f>IFERROR(INDEX('Critical Parts Register'!$M:$M,MATCH(A189,'Critical Parts Register'!$C:$C,0)),"")</f>
        <v/>
      </c>
      <c r="D189" s="2"/>
      <c r="E189" s="2" t="str">
        <f>IFERROR(INDEX('Critical Parts Register'!$N:$N,MATCH(A189,'Critical Parts Register'!$C:$C,0)),"")</f>
        <v/>
      </c>
      <c r="F189" s="2"/>
      <c r="G189" s="2"/>
      <c r="H189" s="2"/>
      <c r="I189" s="2"/>
      <c r="J189" s="2"/>
      <c r="K189" s="2"/>
      <c r="L189" s="2"/>
      <c r="M189" s="2"/>
      <c r="N189" s="6"/>
    </row>
    <row r="190" spans="1:14">
      <c r="A190" s="2">
        <f>CriticalPartsRegister[[#This Row],[Part ID]]</f>
        <v>0</v>
      </c>
      <c r="B190" s="2" t="str">
        <f>IFERROR(INDEX('Critical Parts Register'!$F:$F,MATCH(A190,'Critical Parts Register'!$C:$C,0)),"")</f>
        <v/>
      </c>
      <c r="C190" s="2" t="str">
        <f>IFERROR(INDEX('Critical Parts Register'!$M:$M,MATCH(A190,'Critical Parts Register'!$C:$C,0)),"")</f>
        <v/>
      </c>
      <c r="D190" s="2"/>
      <c r="E190" s="2" t="str">
        <f>IFERROR(INDEX('Critical Parts Register'!$N:$N,MATCH(A190,'Critical Parts Register'!$C:$C,0)),"")</f>
        <v/>
      </c>
      <c r="F190" s="2"/>
      <c r="G190" s="2"/>
      <c r="H190" s="2"/>
      <c r="I190" s="2"/>
      <c r="J190" s="2"/>
      <c r="K190" s="2"/>
      <c r="L190" s="2"/>
      <c r="M190" s="2"/>
      <c r="N190" s="6"/>
    </row>
    <row r="191" spans="1:14">
      <c r="A191" s="2">
        <f>CriticalPartsRegister[[#This Row],[Part ID]]</f>
        <v>0</v>
      </c>
      <c r="B191" s="2" t="str">
        <f>IFERROR(INDEX('Critical Parts Register'!$F:$F,MATCH(A191,'Critical Parts Register'!$C:$C,0)),"")</f>
        <v/>
      </c>
      <c r="C191" s="2" t="str">
        <f>IFERROR(INDEX('Critical Parts Register'!$M:$M,MATCH(A191,'Critical Parts Register'!$C:$C,0)),"")</f>
        <v/>
      </c>
      <c r="D191" s="2"/>
      <c r="E191" s="2" t="str">
        <f>IFERROR(INDEX('Critical Parts Register'!$N:$N,MATCH(A191,'Critical Parts Register'!$C:$C,0)),"")</f>
        <v/>
      </c>
      <c r="F191" s="2"/>
      <c r="G191" s="2"/>
      <c r="H191" s="2"/>
      <c r="I191" s="2"/>
      <c r="J191" s="2"/>
      <c r="K191" s="2"/>
      <c r="L191" s="2"/>
      <c r="M191" s="2"/>
      <c r="N191" s="6"/>
    </row>
    <row r="192" spans="1:14">
      <c r="A192" s="2">
        <f>CriticalPartsRegister[[#This Row],[Part ID]]</f>
        <v>0</v>
      </c>
      <c r="B192" s="2" t="str">
        <f>IFERROR(INDEX('Critical Parts Register'!$F:$F,MATCH(A192,'Critical Parts Register'!$C:$C,0)),"")</f>
        <v/>
      </c>
      <c r="C192" s="2" t="str">
        <f>IFERROR(INDEX('Critical Parts Register'!$M:$M,MATCH(A192,'Critical Parts Register'!$C:$C,0)),"")</f>
        <v/>
      </c>
      <c r="D192" s="2"/>
      <c r="E192" s="2" t="str">
        <f>IFERROR(INDEX('Critical Parts Register'!$N:$N,MATCH(A192,'Critical Parts Register'!$C:$C,0)),"")</f>
        <v/>
      </c>
      <c r="F192" s="2"/>
      <c r="G192" s="2"/>
      <c r="H192" s="2"/>
      <c r="I192" s="2"/>
      <c r="J192" s="2"/>
      <c r="K192" s="2"/>
      <c r="L192" s="2"/>
      <c r="M192" s="2"/>
      <c r="N192" s="6"/>
    </row>
    <row r="193" spans="1:14">
      <c r="A193" s="2">
        <f>CriticalPartsRegister[[#This Row],[Part ID]]</f>
        <v>0</v>
      </c>
      <c r="B193" s="2" t="str">
        <f>IFERROR(INDEX('Critical Parts Register'!$F:$F,MATCH(A193,'Critical Parts Register'!$C:$C,0)),"")</f>
        <v/>
      </c>
      <c r="C193" s="2" t="str">
        <f>IFERROR(INDEX('Critical Parts Register'!$M:$M,MATCH(A193,'Critical Parts Register'!$C:$C,0)),"")</f>
        <v/>
      </c>
      <c r="D193" s="2"/>
      <c r="E193" s="2" t="str">
        <f>IFERROR(INDEX('Critical Parts Register'!$N:$N,MATCH(A193,'Critical Parts Register'!$C:$C,0)),"")</f>
        <v/>
      </c>
      <c r="F193" s="2"/>
      <c r="G193" s="2"/>
      <c r="H193" s="2"/>
      <c r="I193" s="2"/>
      <c r="J193" s="2"/>
      <c r="K193" s="2"/>
      <c r="L193" s="2"/>
      <c r="M193" s="2"/>
      <c r="N193" s="6"/>
    </row>
    <row r="194" spans="1:14">
      <c r="A194" s="2">
        <f>CriticalPartsRegister[[#This Row],[Part ID]]</f>
        <v>0</v>
      </c>
      <c r="B194" s="2" t="str">
        <f>IFERROR(INDEX('Critical Parts Register'!$F:$F,MATCH(A194,'Critical Parts Register'!$C:$C,0)),"")</f>
        <v/>
      </c>
      <c r="C194" s="2" t="str">
        <f>IFERROR(INDEX('Critical Parts Register'!$M:$M,MATCH(A194,'Critical Parts Register'!$C:$C,0)),"")</f>
        <v/>
      </c>
      <c r="D194" s="2"/>
      <c r="E194" s="2" t="str">
        <f>IFERROR(INDEX('Critical Parts Register'!$N:$N,MATCH(A194,'Critical Parts Register'!$C:$C,0)),"")</f>
        <v/>
      </c>
      <c r="F194" s="2"/>
      <c r="G194" s="2"/>
      <c r="H194" s="2"/>
      <c r="I194" s="2"/>
      <c r="J194" s="2"/>
      <c r="K194" s="2"/>
      <c r="L194" s="2"/>
      <c r="M194" s="2"/>
      <c r="N194" s="6"/>
    </row>
    <row r="195" spans="1:14">
      <c r="A195" s="2">
        <f>CriticalPartsRegister[[#This Row],[Part ID]]</f>
        <v>0</v>
      </c>
      <c r="B195" s="2" t="str">
        <f>IFERROR(INDEX('Critical Parts Register'!$F:$F,MATCH(A195,'Critical Parts Register'!$C:$C,0)),"")</f>
        <v/>
      </c>
      <c r="C195" s="2" t="str">
        <f>IFERROR(INDEX('Critical Parts Register'!$M:$M,MATCH(A195,'Critical Parts Register'!$C:$C,0)),"")</f>
        <v/>
      </c>
      <c r="D195" s="2"/>
      <c r="E195" s="2" t="str">
        <f>IFERROR(INDEX('Critical Parts Register'!$N:$N,MATCH(A195,'Critical Parts Register'!$C:$C,0)),"")</f>
        <v/>
      </c>
      <c r="F195" s="2"/>
      <c r="G195" s="2"/>
      <c r="H195" s="2"/>
      <c r="I195" s="2"/>
      <c r="J195" s="2"/>
      <c r="K195" s="2"/>
      <c r="L195" s="2"/>
      <c r="M195" s="2"/>
      <c r="N195" s="6"/>
    </row>
    <row r="196" spans="1:14">
      <c r="A196" s="2">
        <f>CriticalPartsRegister[[#This Row],[Part ID]]</f>
        <v>0</v>
      </c>
      <c r="B196" s="2" t="str">
        <f>IFERROR(INDEX('Critical Parts Register'!$F:$F,MATCH(A196,'Critical Parts Register'!$C:$C,0)),"")</f>
        <v/>
      </c>
      <c r="C196" s="2" t="str">
        <f>IFERROR(INDEX('Critical Parts Register'!$M:$M,MATCH(A196,'Critical Parts Register'!$C:$C,0)),"")</f>
        <v/>
      </c>
      <c r="D196" s="2"/>
      <c r="E196" s="2" t="str">
        <f>IFERROR(INDEX('Critical Parts Register'!$N:$N,MATCH(A196,'Critical Parts Register'!$C:$C,0)),"")</f>
        <v/>
      </c>
      <c r="F196" s="2"/>
      <c r="G196" s="2"/>
      <c r="H196" s="2"/>
      <c r="I196" s="2"/>
      <c r="J196" s="2"/>
      <c r="K196" s="2"/>
      <c r="L196" s="2"/>
      <c r="M196" s="2"/>
      <c r="N196" s="6"/>
    </row>
    <row r="197" spans="1:14">
      <c r="A197" s="2">
        <f>CriticalPartsRegister[[#This Row],[Part ID]]</f>
        <v>0</v>
      </c>
      <c r="B197" s="2" t="str">
        <f>IFERROR(INDEX('Critical Parts Register'!$F:$F,MATCH(A197,'Critical Parts Register'!$C:$C,0)),"")</f>
        <v/>
      </c>
      <c r="C197" s="2" t="str">
        <f>IFERROR(INDEX('Critical Parts Register'!$M:$M,MATCH(A197,'Critical Parts Register'!$C:$C,0)),"")</f>
        <v/>
      </c>
      <c r="D197" s="2"/>
      <c r="E197" s="2" t="str">
        <f>IFERROR(INDEX('Critical Parts Register'!$N:$N,MATCH(A197,'Critical Parts Register'!$C:$C,0)),"")</f>
        <v/>
      </c>
      <c r="F197" s="2"/>
      <c r="G197" s="2"/>
      <c r="H197" s="2"/>
      <c r="I197" s="2"/>
      <c r="J197" s="2"/>
      <c r="K197" s="2"/>
      <c r="L197" s="2"/>
      <c r="M197" s="2"/>
      <c r="N197" s="6"/>
    </row>
    <row r="198" spans="1:14">
      <c r="A198" s="2">
        <f>CriticalPartsRegister[[#This Row],[Part ID]]</f>
        <v>0</v>
      </c>
      <c r="B198" s="2" t="str">
        <f>IFERROR(INDEX('Critical Parts Register'!$F:$F,MATCH(A198,'Critical Parts Register'!$C:$C,0)),"")</f>
        <v/>
      </c>
      <c r="C198" s="2" t="str">
        <f>IFERROR(INDEX('Critical Parts Register'!$M:$M,MATCH(A198,'Critical Parts Register'!$C:$C,0)),"")</f>
        <v/>
      </c>
      <c r="D198" s="2"/>
      <c r="E198" s="2" t="str">
        <f>IFERROR(INDEX('Critical Parts Register'!$N:$N,MATCH(A198,'Critical Parts Register'!$C:$C,0)),"")</f>
        <v/>
      </c>
      <c r="F198" s="2"/>
      <c r="G198" s="2"/>
      <c r="H198" s="2"/>
      <c r="I198" s="2"/>
      <c r="J198" s="2"/>
      <c r="K198" s="2"/>
      <c r="L198" s="2"/>
      <c r="M198" s="2"/>
      <c r="N198" s="6"/>
    </row>
    <row r="199" spans="1:14">
      <c r="A199" s="2">
        <f>CriticalPartsRegister[[#This Row],[Part ID]]</f>
        <v>0</v>
      </c>
      <c r="B199" s="2" t="str">
        <f>IFERROR(INDEX('Critical Parts Register'!$F:$F,MATCH(A199,'Critical Parts Register'!$C:$C,0)),"")</f>
        <v/>
      </c>
      <c r="C199" s="2" t="str">
        <f>IFERROR(INDEX('Critical Parts Register'!$M:$M,MATCH(A199,'Critical Parts Register'!$C:$C,0)),"")</f>
        <v/>
      </c>
      <c r="D199" s="2"/>
      <c r="E199" s="2" t="str">
        <f>IFERROR(INDEX('Critical Parts Register'!$N:$N,MATCH(A199,'Critical Parts Register'!$C:$C,0)),"")</f>
        <v/>
      </c>
      <c r="F199" s="2"/>
      <c r="G199" s="2"/>
      <c r="H199" s="2"/>
      <c r="I199" s="2"/>
      <c r="J199" s="2"/>
      <c r="K199" s="2"/>
      <c r="L199" s="2"/>
      <c r="M199" s="2"/>
      <c r="N199" s="6"/>
    </row>
    <row r="200" spans="1:14">
      <c r="A200" s="2">
        <f>CriticalPartsRegister[[#This Row],[Part ID]]</f>
        <v>0</v>
      </c>
      <c r="B200" s="2" t="str">
        <f>IFERROR(INDEX('Critical Parts Register'!$F:$F,MATCH(A200,'Critical Parts Register'!$C:$C,0)),"")</f>
        <v/>
      </c>
      <c r="C200" s="2" t="str">
        <f>IFERROR(INDEX('Critical Parts Register'!$M:$M,MATCH(A200,'Critical Parts Register'!$C:$C,0)),"")</f>
        <v/>
      </c>
      <c r="D200" s="2"/>
      <c r="E200" s="2" t="str">
        <f>IFERROR(INDEX('Critical Parts Register'!$N:$N,MATCH(A200,'Critical Parts Register'!$C:$C,0)),"")</f>
        <v/>
      </c>
      <c r="F200" s="2"/>
      <c r="G200" s="2"/>
      <c r="H200" s="2"/>
      <c r="I200" s="2"/>
      <c r="J200" s="2"/>
      <c r="K200" s="2"/>
      <c r="L200" s="2"/>
      <c r="M200" s="2"/>
      <c r="N200" s="6"/>
    </row>
    <row r="201" spans="1:14">
      <c r="A201" s="2">
        <f>CriticalPartsRegister[[#This Row],[Part ID]]</f>
        <v>0</v>
      </c>
      <c r="B201" s="2" t="str">
        <f>IFERROR(INDEX('Critical Parts Register'!$F:$F,MATCH(A201,'Critical Parts Register'!$C:$C,0)),"")</f>
        <v/>
      </c>
      <c r="C201" s="2" t="str">
        <f>IFERROR(INDEX('Critical Parts Register'!$M:$M,MATCH(A201,'Critical Parts Register'!$C:$C,0)),"")</f>
        <v/>
      </c>
      <c r="D201" s="2"/>
      <c r="E201" s="2" t="str">
        <f>IFERROR(INDEX('Critical Parts Register'!$N:$N,MATCH(A201,'Critical Parts Register'!$C:$C,0)),"")</f>
        <v/>
      </c>
      <c r="F201" s="2"/>
      <c r="G201" s="2"/>
      <c r="H201" s="2"/>
      <c r="I201" s="2"/>
      <c r="J201" s="2"/>
      <c r="K201" s="2"/>
      <c r="L201" s="2"/>
      <c r="M201" s="2"/>
      <c r="N201" s="6"/>
    </row>
  </sheetData>
  <dataValidations count="1">
    <dataValidation type="list" sqref="H2:K201" xr:uid="{00000000-0002-0000-0700-000001000000}">
      <formula1>"Yes,No,Partial,To confirm"</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xr:uid="{00000000-0002-0000-0700-000000000000}">
          <x14:formula1>
            <xm:f>'Dropdown lists'!$C$2:$C$6</xm:f>
          </x14:formula1>
          <xm:sqref>E2:E201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01"/>
  <sheetViews>
    <sheetView workbookViewId="0">
      <selection activeCell="A2" sqref="A2"/>
    </sheetView>
  </sheetViews>
  <sheetFormatPr defaultRowHeight="13.8"/>
  <cols>
    <col min="1" max="1" width="14" customWidth="1"/>
    <col min="2" max="3" width="22" customWidth="1"/>
    <col min="4" max="4" width="32" customWidth="1"/>
    <col min="5" max="7" width="18" customWidth="1"/>
    <col min="8" max="10" width="28" customWidth="1"/>
    <col min="11" max="11" width="24" customWidth="1"/>
    <col min="12" max="12" width="30" customWidth="1"/>
    <col min="13" max="13" width="14" customWidth="1"/>
    <col min="14" max="14" width="42" customWidth="1"/>
  </cols>
  <sheetData>
    <row r="1" spans="1:14" ht="22.35" customHeight="1">
      <c r="A1" s="1" t="s">
        <v>186</v>
      </c>
      <c r="B1" s="1" t="s">
        <v>187</v>
      </c>
      <c r="C1" s="1" t="s">
        <v>188</v>
      </c>
      <c r="D1" s="1" t="s">
        <v>189</v>
      </c>
      <c r="E1" s="1" t="s">
        <v>190</v>
      </c>
      <c r="F1" s="1" t="s">
        <v>191</v>
      </c>
      <c r="G1" s="1" t="s">
        <v>192</v>
      </c>
      <c r="H1" s="1" t="s">
        <v>193</v>
      </c>
      <c r="I1" s="1" t="s">
        <v>194</v>
      </c>
      <c r="J1" s="1" t="s">
        <v>195</v>
      </c>
      <c r="K1" s="1" t="s">
        <v>196</v>
      </c>
      <c r="L1" s="1" t="s">
        <v>197</v>
      </c>
      <c r="M1" s="1" t="s">
        <v>124</v>
      </c>
      <c r="N1" s="1" t="s">
        <v>129</v>
      </c>
    </row>
    <row r="2" spans="1:14">
      <c r="A2" s="6"/>
      <c r="B2" s="2"/>
      <c r="C2" s="2"/>
      <c r="D2" s="2"/>
      <c r="E2" s="2"/>
      <c r="F2" s="2"/>
      <c r="G2" s="2"/>
      <c r="H2" s="2"/>
      <c r="I2" s="2"/>
      <c r="J2" s="2"/>
      <c r="K2" s="2"/>
      <c r="L2" s="2"/>
      <c r="M2" s="6"/>
      <c r="N2" s="2"/>
    </row>
    <row r="3" spans="1:14">
      <c r="A3" s="6"/>
      <c r="B3" s="2"/>
      <c r="C3" s="2"/>
      <c r="D3" s="2"/>
      <c r="E3" s="2"/>
      <c r="F3" s="2"/>
      <c r="G3" s="2"/>
      <c r="H3" s="2"/>
      <c r="I3" s="2"/>
      <c r="J3" s="2"/>
      <c r="K3" s="2"/>
      <c r="L3" s="2"/>
      <c r="M3" s="6"/>
      <c r="N3" s="2"/>
    </row>
    <row r="4" spans="1:14">
      <c r="A4" s="6"/>
      <c r="B4" s="2"/>
      <c r="C4" s="2"/>
      <c r="D4" s="2"/>
      <c r="E4" s="2"/>
      <c r="F4" s="2"/>
      <c r="G4" s="2"/>
      <c r="H4" s="2"/>
      <c r="I4" s="2"/>
      <c r="J4" s="2"/>
      <c r="K4" s="2"/>
      <c r="L4" s="2"/>
      <c r="M4" s="6"/>
      <c r="N4" s="2"/>
    </row>
    <row r="5" spans="1:14">
      <c r="A5" s="6"/>
      <c r="B5" s="2"/>
      <c r="C5" s="2"/>
      <c r="D5" s="2"/>
      <c r="E5" s="2"/>
      <c r="F5" s="2"/>
      <c r="G5" s="2"/>
      <c r="H5" s="2"/>
      <c r="I5" s="2"/>
      <c r="J5" s="2"/>
      <c r="K5" s="2"/>
      <c r="L5" s="2"/>
      <c r="M5" s="6"/>
      <c r="N5" s="2"/>
    </row>
    <row r="6" spans="1:14">
      <c r="A6" s="6"/>
      <c r="B6" s="2"/>
      <c r="C6" s="2"/>
      <c r="D6" s="2"/>
      <c r="E6" s="2"/>
      <c r="F6" s="2"/>
      <c r="G6" s="2"/>
      <c r="H6" s="2"/>
      <c r="I6" s="2"/>
      <c r="J6" s="2"/>
      <c r="K6" s="2"/>
      <c r="L6" s="2"/>
      <c r="M6" s="6"/>
      <c r="N6" s="2"/>
    </row>
    <row r="7" spans="1:14">
      <c r="A7" s="6"/>
      <c r="B7" s="2"/>
      <c r="C7" s="2"/>
      <c r="D7" s="2"/>
      <c r="E7" s="2"/>
      <c r="F7" s="2"/>
      <c r="G7" s="2"/>
      <c r="H7" s="2"/>
      <c r="I7" s="2"/>
      <c r="J7" s="2"/>
      <c r="K7" s="2"/>
      <c r="L7" s="2"/>
      <c r="M7" s="6"/>
      <c r="N7" s="2"/>
    </row>
    <row r="8" spans="1:14">
      <c r="A8" s="6"/>
      <c r="B8" s="2"/>
      <c r="C8" s="2"/>
      <c r="D8" s="2"/>
      <c r="E8" s="2"/>
      <c r="F8" s="2"/>
      <c r="G8" s="2"/>
      <c r="H8" s="2"/>
      <c r="I8" s="2"/>
      <c r="J8" s="2"/>
      <c r="K8" s="2"/>
      <c r="L8" s="2"/>
      <c r="M8" s="6"/>
      <c r="N8" s="2"/>
    </row>
    <row r="9" spans="1:14">
      <c r="A9" s="6"/>
      <c r="B9" s="2"/>
      <c r="C9" s="2"/>
      <c r="D9" s="2"/>
      <c r="E9" s="2"/>
      <c r="F9" s="2"/>
      <c r="G9" s="2"/>
      <c r="H9" s="2"/>
      <c r="I9" s="2"/>
      <c r="J9" s="2"/>
      <c r="K9" s="2"/>
      <c r="L9" s="2"/>
      <c r="M9" s="6"/>
      <c r="N9" s="2"/>
    </row>
    <row r="10" spans="1:14">
      <c r="A10" s="6"/>
      <c r="B10" s="2"/>
      <c r="C10" s="2"/>
      <c r="D10" s="2"/>
      <c r="E10" s="2"/>
      <c r="F10" s="2"/>
      <c r="G10" s="2"/>
      <c r="H10" s="2"/>
      <c r="I10" s="2"/>
      <c r="J10" s="2"/>
      <c r="K10" s="2"/>
      <c r="L10" s="2"/>
      <c r="M10" s="6"/>
      <c r="N10" s="2"/>
    </row>
    <row r="11" spans="1:14">
      <c r="A11" s="6"/>
      <c r="B11" s="2"/>
      <c r="C11" s="2"/>
      <c r="D11" s="2"/>
      <c r="E11" s="2"/>
      <c r="F11" s="2"/>
      <c r="G11" s="2"/>
      <c r="H11" s="2"/>
      <c r="I11" s="2"/>
      <c r="J11" s="2"/>
      <c r="K11" s="2"/>
      <c r="L11" s="2"/>
      <c r="M11" s="6"/>
      <c r="N11" s="2"/>
    </row>
    <row r="12" spans="1:14">
      <c r="A12" s="6"/>
      <c r="B12" s="2"/>
      <c r="C12" s="2"/>
      <c r="D12" s="2"/>
      <c r="E12" s="2"/>
      <c r="F12" s="2"/>
      <c r="G12" s="2"/>
      <c r="H12" s="2"/>
      <c r="I12" s="2"/>
      <c r="J12" s="2"/>
      <c r="K12" s="2"/>
      <c r="L12" s="2"/>
      <c r="M12" s="6"/>
      <c r="N12" s="2"/>
    </row>
    <row r="13" spans="1:14">
      <c r="A13" s="6"/>
      <c r="B13" s="2"/>
      <c r="C13" s="2"/>
      <c r="D13" s="2"/>
      <c r="E13" s="2"/>
      <c r="F13" s="2"/>
      <c r="G13" s="2"/>
      <c r="H13" s="2"/>
      <c r="I13" s="2"/>
      <c r="J13" s="2"/>
      <c r="K13" s="2"/>
      <c r="L13" s="2"/>
      <c r="M13" s="6"/>
      <c r="N13" s="2"/>
    </row>
    <row r="14" spans="1:14">
      <c r="A14" s="6"/>
      <c r="B14" s="2"/>
      <c r="C14" s="2"/>
      <c r="D14" s="2"/>
      <c r="E14" s="2"/>
      <c r="F14" s="2"/>
      <c r="G14" s="2"/>
      <c r="H14" s="2"/>
      <c r="I14" s="2"/>
      <c r="J14" s="2"/>
      <c r="K14" s="2"/>
      <c r="L14" s="2"/>
      <c r="M14" s="6"/>
      <c r="N14" s="2"/>
    </row>
    <row r="15" spans="1:14">
      <c r="A15" s="6"/>
      <c r="B15" s="2"/>
      <c r="C15" s="2"/>
      <c r="D15" s="2"/>
      <c r="E15" s="2"/>
      <c r="F15" s="2"/>
      <c r="G15" s="2"/>
      <c r="H15" s="2"/>
      <c r="I15" s="2"/>
      <c r="J15" s="2"/>
      <c r="K15" s="2"/>
      <c r="L15" s="2"/>
      <c r="M15" s="6"/>
      <c r="N15" s="2"/>
    </row>
    <row r="16" spans="1:14">
      <c r="A16" s="6"/>
      <c r="B16" s="2"/>
      <c r="C16" s="2"/>
      <c r="D16" s="2"/>
      <c r="E16" s="2"/>
      <c r="F16" s="2"/>
      <c r="G16" s="2"/>
      <c r="H16" s="2"/>
      <c r="I16" s="2"/>
      <c r="J16" s="2"/>
      <c r="K16" s="2"/>
      <c r="L16" s="2"/>
      <c r="M16" s="6"/>
      <c r="N16" s="2"/>
    </row>
    <row r="17" spans="1:14">
      <c r="A17" s="6"/>
      <c r="B17" s="2"/>
      <c r="C17" s="2"/>
      <c r="D17" s="2"/>
      <c r="E17" s="2"/>
      <c r="F17" s="2"/>
      <c r="G17" s="2"/>
      <c r="H17" s="2"/>
      <c r="I17" s="2"/>
      <c r="J17" s="2"/>
      <c r="K17" s="2"/>
      <c r="L17" s="2"/>
      <c r="M17" s="6"/>
      <c r="N17" s="2"/>
    </row>
    <row r="18" spans="1:14">
      <c r="A18" s="6"/>
      <c r="B18" s="2"/>
      <c r="C18" s="2"/>
      <c r="D18" s="2"/>
      <c r="E18" s="2"/>
      <c r="F18" s="2"/>
      <c r="G18" s="2"/>
      <c r="H18" s="2"/>
      <c r="I18" s="2"/>
      <c r="J18" s="2"/>
      <c r="K18" s="2"/>
      <c r="L18" s="2"/>
      <c r="M18" s="6"/>
      <c r="N18" s="2"/>
    </row>
    <row r="19" spans="1:14">
      <c r="A19" s="6"/>
      <c r="B19" s="2"/>
      <c r="C19" s="2"/>
      <c r="D19" s="2"/>
      <c r="E19" s="2"/>
      <c r="F19" s="2"/>
      <c r="G19" s="2"/>
      <c r="H19" s="2"/>
      <c r="I19" s="2"/>
      <c r="J19" s="2"/>
      <c r="K19" s="2"/>
      <c r="L19" s="2"/>
      <c r="M19" s="6"/>
      <c r="N19" s="2"/>
    </row>
    <row r="20" spans="1:14">
      <c r="A20" s="6"/>
      <c r="B20" s="2"/>
      <c r="C20" s="2"/>
      <c r="D20" s="2"/>
      <c r="E20" s="2"/>
      <c r="F20" s="2"/>
      <c r="G20" s="2"/>
      <c r="H20" s="2"/>
      <c r="I20" s="2"/>
      <c r="J20" s="2"/>
      <c r="K20" s="2"/>
      <c r="L20" s="2"/>
      <c r="M20" s="6"/>
      <c r="N20" s="2"/>
    </row>
    <row r="21" spans="1:14">
      <c r="A21" s="6"/>
      <c r="B21" s="2"/>
      <c r="C21" s="2"/>
      <c r="D21" s="2"/>
      <c r="E21" s="2"/>
      <c r="F21" s="2"/>
      <c r="G21" s="2"/>
      <c r="H21" s="2"/>
      <c r="I21" s="2"/>
      <c r="J21" s="2"/>
      <c r="K21" s="2"/>
      <c r="L21" s="2"/>
      <c r="M21" s="6"/>
      <c r="N21" s="2"/>
    </row>
    <row r="22" spans="1:14">
      <c r="A22" s="6"/>
      <c r="B22" s="2"/>
      <c r="C22" s="2"/>
      <c r="D22" s="2"/>
      <c r="E22" s="2"/>
      <c r="F22" s="2"/>
      <c r="G22" s="2"/>
      <c r="H22" s="2"/>
      <c r="I22" s="2"/>
      <c r="J22" s="2"/>
      <c r="K22" s="2"/>
      <c r="L22" s="2"/>
      <c r="M22" s="6"/>
      <c r="N22" s="2"/>
    </row>
    <row r="23" spans="1:14">
      <c r="A23" s="6"/>
      <c r="B23" s="2"/>
      <c r="C23" s="2"/>
      <c r="D23" s="2"/>
      <c r="E23" s="2"/>
      <c r="F23" s="2"/>
      <c r="G23" s="2"/>
      <c r="H23" s="2"/>
      <c r="I23" s="2"/>
      <c r="J23" s="2"/>
      <c r="K23" s="2"/>
      <c r="L23" s="2"/>
      <c r="M23" s="6"/>
      <c r="N23" s="2"/>
    </row>
    <row r="24" spans="1:14">
      <c r="A24" s="6"/>
      <c r="B24" s="2"/>
      <c r="C24" s="2"/>
      <c r="D24" s="2"/>
      <c r="E24" s="2"/>
      <c r="F24" s="2"/>
      <c r="G24" s="2"/>
      <c r="H24" s="2"/>
      <c r="I24" s="2"/>
      <c r="J24" s="2"/>
      <c r="K24" s="2"/>
      <c r="L24" s="2"/>
      <c r="M24" s="6"/>
      <c r="N24" s="2"/>
    </row>
    <row r="25" spans="1:14">
      <c r="A25" s="6"/>
      <c r="B25" s="2"/>
      <c r="C25" s="2"/>
      <c r="D25" s="2"/>
      <c r="E25" s="2"/>
      <c r="F25" s="2"/>
      <c r="G25" s="2"/>
      <c r="H25" s="2"/>
      <c r="I25" s="2"/>
      <c r="J25" s="2"/>
      <c r="K25" s="2"/>
      <c r="L25" s="2"/>
      <c r="M25" s="6"/>
      <c r="N25" s="2"/>
    </row>
    <row r="26" spans="1:14">
      <c r="A26" s="6"/>
      <c r="B26" s="2"/>
      <c r="C26" s="2"/>
      <c r="D26" s="2"/>
      <c r="E26" s="2"/>
      <c r="F26" s="2"/>
      <c r="G26" s="2"/>
      <c r="H26" s="2"/>
      <c r="I26" s="2"/>
      <c r="J26" s="2"/>
      <c r="K26" s="2"/>
      <c r="L26" s="2"/>
      <c r="M26" s="6"/>
      <c r="N26" s="2"/>
    </row>
    <row r="27" spans="1:14">
      <c r="A27" s="6"/>
      <c r="B27" s="2"/>
      <c r="C27" s="2"/>
      <c r="D27" s="2"/>
      <c r="E27" s="2"/>
      <c r="F27" s="2"/>
      <c r="G27" s="2"/>
      <c r="H27" s="2"/>
      <c r="I27" s="2"/>
      <c r="J27" s="2"/>
      <c r="K27" s="2"/>
      <c r="L27" s="2"/>
      <c r="M27" s="6"/>
      <c r="N27" s="2"/>
    </row>
    <row r="28" spans="1:14">
      <c r="A28" s="6"/>
      <c r="B28" s="2"/>
      <c r="C28" s="2"/>
      <c r="D28" s="2"/>
      <c r="E28" s="2"/>
      <c r="F28" s="2"/>
      <c r="G28" s="2"/>
      <c r="H28" s="2"/>
      <c r="I28" s="2"/>
      <c r="J28" s="2"/>
      <c r="K28" s="2"/>
      <c r="L28" s="2"/>
      <c r="M28" s="6"/>
      <c r="N28" s="2"/>
    </row>
    <row r="29" spans="1:14">
      <c r="A29" s="6"/>
      <c r="B29" s="2"/>
      <c r="C29" s="2"/>
      <c r="D29" s="2"/>
      <c r="E29" s="2"/>
      <c r="F29" s="2"/>
      <c r="G29" s="2"/>
      <c r="H29" s="2"/>
      <c r="I29" s="2"/>
      <c r="J29" s="2"/>
      <c r="K29" s="2"/>
      <c r="L29" s="2"/>
      <c r="M29" s="6"/>
      <c r="N29" s="2"/>
    </row>
    <row r="30" spans="1:14">
      <c r="A30" s="6"/>
      <c r="B30" s="2"/>
      <c r="C30" s="2"/>
      <c r="D30" s="2"/>
      <c r="E30" s="2"/>
      <c r="F30" s="2"/>
      <c r="G30" s="2"/>
      <c r="H30" s="2"/>
      <c r="I30" s="2"/>
      <c r="J30" s="2"/>
      <c r="K30" s="2"/>
      <c r="L30" s="2"/>
      <c r="M30" s="6"/>
      <c r="N30" s="2"/>
    </row>
    <row r="31" spans="1:14">
      <c r="A31" s="6"/>
      <c r="B31" s="2"/>
      <c r="C31" s="2"/>
      <c r="D31" s="2"/>
      <c r="E31" s="2"/>
      <c r="F31" s="2"/>
      <c r="G31" s="2"/>
      <c r="H31" s="2"/>
      <c r="I31" s="2"/>
      <c r="J31" s="2"/>
      <c r="K31" s="2"/>
      <c r="L31" s="2"/>
      <c r="M31" s="6"/>
      <c r="N31" s="2"/>
    </row>
    <row r="32" spans="1:14">
      <c r="A32" s="6"/>
      <c r="B32" s="2"/>
      <c r="C32" s="2"/>
      <c r="D32" s="2"/>
      <c r="E32" s="2"/>
      <c r="F32" s="2"/>
      <c r="G32" s="2"/>
      <c r="H32" s="2"/>
      <c r="I32" s="2"/>
      <c r="J32" s="2"/>
      <c r="K32" s="2"/>
      <c r="L32" s="2"/>
      <c r="M32" s="6"/>
      <c r="N32" s="2"/>
    </row>
    <row r="33" spans="1:14">
      <c r="A33" s="6"/>
      <c r="B33" s="2"/>
      <c r="C33" s="2"/>
      <c r="D33" s="2"/>
      <c r="E33" s="2"/>
      <c r="F33" s="2"/>
      <c r="G33" s="2"/>
      <c r="H33" s="2"/>
      <c r="I33" s="2"/>
      <c r="J33" s="2"/>
      <c r="K33" s="2"/>
      <c r="L33" s="2"/>
      <c r="M33" s="6"/>
      <c r="N33" s="2"/>
    </row>
    <row r="34" spans="1:14">
      <c r="A34" s="6"/>
      <c r="B34" s="2"/>
      <c r="C34" s="2"/>
      <c r="D34" s="2"/>
      <c r="E34" s="2"/>
      <c r="F34" s="2"/>
      <c r="G34" s="2"/>
      <c r="H34" s="2"/>
      <c r="I34" s="2"/>
      <c r="J34" s="2"/>
      <c r="K34" s="2"/>
      <c r="L34" s="2"/>
      <c r="M34" s="6"/>
      <c r="N34" s="2"/>
    </row>
    <row r="35" spans="1:14">
      <c r="A35" s="6"/>
      <c r="B35" s="2"/>
      <c r="C35" s="2"/>
      <c r="D35" s="2"/>
      <c r="E35" s="2"/>
      <c r="F35" s="2"/>
      <c r="G35" s="2"/>
      <c r="H35" s="2"/>
      <c r="I35" s="2"/>
      <c r="J35" s="2"/>
      <c r="K35" s="2"/>
      <c r="L35" s="2"/>
      <c r="M35" s="6"/>
      <c r="N35" s="2"/>
    </row>
    <row r="36" spans="1:14">
      <c r="A36" s="6"/>
      <c r="B36" s="2"/>
      <c r="C36" s="2"/>
      <c r="D36" s="2"/>
      <c r="E36" s="2"/>
      <c r="F36" s="2"/>
      <c r="G36" s="2"/>
      <c r="H36" s="2"/>
      <c r="I36" s="2"/>
      <c r="J36" s="2"/>
      <c r="K36" s="2"/>
      <c r="L36" s="2"/>
      <c r="M36" s="6"/>
      <c r="N36" s="2"/>
    </row>
    <row r="37" spans="1:14">
      <c r="A37" s="6"/>
      <c r="B37" s="2"/>
      <c r="C37" s="2"/>
      <c r="D37" s="2"/>
      <c r="E37" s="2"/>
      <c r="F37" s="2"/>
      <c r="G37" s="2"/>
      <c r="H37" s="2"/>
      <c r="I37" s="2"/>
      <c r="J37" s="2"/>
      <c r="K37" s="2"/>
      <c r="L37" s="2"/>
      <c r="M37" s="6"/>
      <c r="N37" s="2"/>
    </row>
    <row r="38" spans="1:14">
      <c r="A38" s="6"/>
      <c r="B38" s="2"/>
      <c r="C38" s="2"/>
      <c r="D38" s="2"/>
      <c r="E38" s="2"/>
      <c r="F38" s="2"/>
      <c r="G38" s="2"/>
      <c r="H38" s="2"/>
      <c r="I38" s="2"/>
      <c r="J38" s="2"/>
      <c r="K38" s="2"/>
      <c r="L38" s="2"/>
      <c r="M38" s="6"/>
      <c r="N38" s="2"/>
    </row>
    <row r="39" spans="1:14">
      <c r="A39" s="6"/>
      <c r="B39" s="2"/>
      <c r="C39" s="2"/>
      <c r="D39" s="2"/>
      <c r="E39" s="2"/>
      <c r="F39" s="2"/>
      <c r="G39" s="2"/>
      <c r="H39" s="2"/>
      <c r="I39" s="2"/>
      <c r="J39" s="2"/>
      <c r="K39" s="2"/>
      <c r="L39" s="2"/>
      <c r="M39" s="6"/>
      <c r="N39" s="2"/>
    </row>
    <row r="40" spans="1:14">
      <c r="A40" s="6"/>
      <c r="B40" s="2"/>
      <c r="C40" s="2"/>
      <c r="D40" s="2"/>
      <c r="E40" s="2"/>
      <c r="F40" s="2"/>
      <c r="G40" s="2"/>
      <c r="H40" s="2"/>
      <c r="I40" s="2"/>
      <c r="J40" s="2"/>
      <c r="K40" s="2"/>
      <c r="L40" s="2"/>
      <c r="M40" s="6"/>
      <c r="N40" s="2"/>
    </row>
    <row r="41" spans="1:14">
      <c r="A41" s="6"/>
      <c r="B41" s="2"/>
      <c r="C41" s="2"/>
      <c r="D41" s="2"/>
      <c r="E41" s="2"/>
      <c r="F41" s="2"/>
      <c r="G41" s="2"/>
      <c r="H41" s="2"/>
      <c r="I41" s="2"/>
      <c r="J41" s="2"/>
      <c r="K41" s="2"/>
      <c r="L41" s="2"/>
      <c r="M41" s="6"/>
      <c r="N41" s="2"/>
    </row>
    <row r="42" spans="1:14">
      <c r="A42" s="6"/>
      <c r="B42" s="2"/>
      <c r="C42" s="2"/>
      <c r="D42" s="2"/>
      <c r="E42" s="2"/>
      <c r="F42" s="2"/>
      <c r="G42" s="2"/>
      <c r="H42" s="2"/>
      <c r="I42" s="2"/>
      <c r="J42" s="2"/>
      <c r="K42" s="2"/>
      <c r="L42" s="2"/>
      <c r="M42" s="6"/>
      <c r="N42" s="2"/>
    </row>
    <row r="43" spans="1:14">
      <c r="A43" s="6"/>
      <c r="B43" s="2"/>
      <c r="C43" s="2"/>
      <c r="D43" s="2"/>
      <c r="E43" s="2"/>
      <c r="F43" s="2"/>
      <c r="G43" s="2"/>
      <c r="H43" s="2"/>
      <c r="I43" s="2"/>
      <c r="J43" s="2"/>
      <c r="K43" s="2"/>
      <c r="L43" s="2"/>
      <c r="M43" s="6"/>
      <c r="N43" s="2"/>
    </row>
    <row r="44" spans="1:14">
      <c r="A44" s="6"/>
      <c r="B44" s="2"/>
      <c r="C44" s="2"/>
      <c r="D44" s="2"/>
      <c r="E44" s="2"/>
      <c r="F44" s="2"/>
      <c r="G44" s="2"/>
      <c r="H44" s="2"/>
      <c r="I44" s="2"/>
      <c r="J44" s="2"/>
      <c r="K44" s="2"/>
      <c r="L44" s="2"/>
      <c r="M44" s="6"/>
      <c r="N44" s="2"/>
    </row>
    <row r="45" spans="1:14">
      <c r="A45" s="6"/>
      <c r="B45" s="2"/>
      <c r="C45" s="2"/>
      <c r="D45" s="2"/>
      <c r="E45" s="2"/>
      <c r="F45" s="2"/>
      <c r="G45" s="2"/>
      <c r="H45" s="2"/>
      <c r="I45" s="2"/>
      <c r="J45" s="2"/>
      <c r="K45" s="2"/>
      <c r="L45" s="2"/>
      <c r="M45" s="6"/>
      <c r="N45" s="2"/>
    </row>
    <row r="46" spans="1:14">
      <c r="A46" s="6"/>
      <c r="B46" s="2"/>
      <c r="C46" s="2"/>
      <c r="D46" s="2"/>
      <c r="E46" s="2"/>
      <c r="F46" s="2"/>
      <c r="G46" s="2"/>
      <c r="H46" s="2"/>
      <c r="I46" s="2"/>
      <c r="J46" s="2"/>
      <c r="K46" s="2"/>
      <c r="L46" s="2"/>
      <c r="M46" s="6"/>
      <c r="N46" s="2"/>
    </row>
    <row r="47" spans="1:14">
      <c r="A47" s="6"/>
      <c r="B47" s="2"/>
      <c r="C47" s="2"/>
      <c r="D47" s="2"/>
      <c r="E47" s="2"/>
      <c r="F47" s="2"/>
      <c r="G47" s="2"/>
      <c r="H47" s="2"/>
      <c r="I47" s="2"/>
      <c r="J47" s="2"/>
      <c r="K47" s="2"/>
      <c r="L47" s="2"/>
      <c r="M47" s="6"/>
      <c r="N47" s="2"/>
    </row>
    <row r="48" spans="1:14">
      <c r="A48" s="6"/>
      <c r="B48" s="2"/>
      <c r="C48" s="2"/>
      <c r="D48" s="2"/>
      <c r="E48" s="2"/>
      <c r="F48" s="2"/>
      <c r="G48" s="2"/>
      <c r="H48" s="2"/>
      <c r="I48" s="2"/>
      <c r="J48" s="2"/>
      <c r="K48" s="2"/>
      <c r="L48" s="2"/>
      <c r="M48" s="6"/>
      <c r="N48" s="2"/>
    </row>
    <row r="49" spans="1:14">
      <c r="A49" s="6"/>
      <c r="B49" s="2"/>
      <c r="C49" s="2"/>
      <c r="D49" s="2"/>
      <c r="E49" s="2"/>
      <c r="F49" s="2"/>
      <c r="G49" s="2"/>
      <c r="H49" s="2"/>
      <c r="I49" s="2"/>
      <c r="J49" s="2"/>
      <c r="K49" s="2"/>
      <c r="L49" s="2"/>
      <c r="M49" s="6"/>
      <c r="N49" s="2"/>
    </row>
    <row r="50" spans="1:14">
      <c r="A50" s="6"/>
      <c r="B50" s="2"/>
      <c r="C50" s="2"/>
      <c r="D50" s="2"/>
      <c r="E50" s="2"/>
      <c r="F50" s="2"/>
      <c r="G50" s="2"/>
      <c r="H50" s="2"/>
      <c r="I50" s="2"/>
      <c r="J50" s="2"/>
      <c r="K50" s="2"/>
      <c r="L50" s="2"/>
      <c r="M50" s="6"/>
      <c r="N50" s="2"/>
    </row>
    <row r="51" spans="1:14">
      <c r="A51" s="6"/>
      <c r="B51" s="2"/>
      <c r="C51" s="2"/>
      <c r="D51" s="2"/>
      <c r="E51" s="2"/>
      <c r="F51" s="2"/>
      <c r="G51" s="2"/>
      <c r="H51" s="2"/>
      <c r="I51" s="2"/>
      <c r="J51" s="2"/>
      <c r="K51" s="2"/>
      <c r="L51" s="2"/>
      <c r="M51" s="6"/>
      <c r="N51" s="2"/>
    </row>
    <row r="52" spans="1:14">
      <c r="A52" s="6"/>
      <c r="B52" s="2"/>
      <c r="C52" s="2"/>
      <c r="D52" s="2"/>
      <c r="E52" s="2"/>
      <c r="F52" s="2"/>
      <c r="G52" s="2"/>
      <c r="H52" s="2"/>
      <c r="I52" s="2"/>
      <c r="J52" s="2"/>
      <c r="K52" s="2"/>
      <c r="L52" s="2"/>
      <c r="M52" s="6"/>
      <c r="N52" s="2"/>
    </row>
    <row r="53" spans="1:14">
      <c r="A53" s="6"/>
      <c r="B53" s="2"/>
      <c r="C53" s="2"/>
      <c r="D53" s="2"/>
      <c r="E53" s="2"/>
      <c r="F53" s="2"/>
      <c r="G53" s="2"/>
      <c r="H53" s="2"/>
      <c r="I53" s="2"/>
      <c r="J53" s="2"/>
      <c r="K53" s="2"/>
      <c r="L53" s="2"/>
      <c r="M53" s="6"/>
      <c r="N53" s="2"/>
    </row>
    <row r="54" spans="1:14">
      <c r="A54" s="6"/>
      <c r="B54" s="2"/>
      <c r="C54" s="2"/>
      <c r="D54" s="2"/>
      <c r="E54" s="2"/>
      <c r="F54" s="2"/>
      <c r="G54" s="2"/>
      <c r="H54" s="2"/>
      <c r="I54" s="2"/>
      <c r="J54" s="2"/>
      <c r="K54" s="2"/>
      <c r="L54" s="2"/>
      <c r="M54" s="6"/>
      <c r="N54" s="2"/>
    </row>
    <row r="55" spans="1:14">
      <c r="A55" s="6"/>
      <c r="B55" s="2"/>
      <c r="C55" s="2"/>
      <c r="D55" s="2"/>
      <c r="E55" s="2"/>
      <c r="F55" s="2"/>
      <c r="G55" s="2"/>
      <c r="H55" s="2"/>
      <c r="I55" s="2"/>
      <c r="J55" s="2"/>
      <c r="K55" s="2"/>
      <c r="L55" s="2"/>
      <c r="M55" s="6"/>
      <c r="N55" s="2"/>
    </row>
    <row r="56" spans="1:14">
      <c r="A56" s="6"/>
      <c r="B56" s="2"/>
      <c r="C56" s="2"/>
      <c r="D56" s="2"/>
      <c r="E56" s="2"/>
      <c r="F56" s="2"/>
      <c r="G56" s="2"/>
      <c r="H56" s="2"/>
      <c r="I56" s="2"/>
      <c r="J56" s="2"/>
      <c r="K56" s="2"/>
      <c r="L56" s="2"/>
      <c r="M56" s="6"/>
      <c r="N56" s="2"/>
    </row>
    <row r="57" spans="1:14">
      <c r="A57" s="6"/>
      <c r="B57" s="2"/>
      <c r="C57" s="2"/>
      <c r="D57" s="2"/>
      <c r="E57" s="2"/>
      <c r="F57" s="2"/>
      <c r="G57" s="2"/>
      <c r="H57" s="2"/>
      <c r="I57" s="2"/>
      <c r="J57" s="2"/>
      <c r="K57" s="2"/>
      <c r="L57" s="2"/>
      <c r="M57" s="6"/>
      <c r="N57" s="2"/>
    </row>
    <row r="58" spans="1:14">
      <c r="A58" s="6"/>
      <c r="B58" s="2"/>
      <c r="C58" s="2"/>
      <c r="D58" s="2"/>
      <c r="E58" s="2"/>
      <c r="F58" s="2"/>
      <c r="G58" s="2"/>
      <c r="H58" s="2"/>
      <c r="I58" s="2"/>
      <c r="J58" s="2"/>
      <c r="K58" s="2"/>
      <c r="L58" s="2"/>
      <c r="M58" s="6"/>
      <c r="N58" s="2"/>
    </row>
    <row r="59" spans="1:14">
      <c r="A59" s="6"/>
      <c r="B59" s="2"/>
      <c r="C59" s="2"/>
      <c r="D59" s="2"/>
      <c r="E59" s="2"/>
      <c r="F59" s="2"/>
      <c r="G59" s="2"/>
      <c r="H59" s="2"/>
      <c r="I59" s="2"/>
      <c r="J59" s="2"/>
      <c r="K59" s="2"/>
      <c r="L59" s="2"/>
      <c r="M59" s="6"/>
      <c r="N59" s="2"/>
    </row>
    <row r="60" spans="1:14">
      <c r="A60" s="6"/>
      <c r="B60" s="2"/>
      <c r="C60" s="2"/>
      <c r="D60" s="2"/>
      <c r="E60" s="2"/>
      <c r="F60" s="2"/>
      <c r="G60" s="2"/>
      <c r="H60" s="2"/>
      <c r="I60" s="2"/>
      <c r="J60" s="2"/>
      <c r="K60" s="2"/>
      <c r="L60" s="2"/>
      <c r="M60" s="6"/>
      <c r="N60" s="2"/>
    </row>
    <row r="61" spans="1:14">
      <c r="A61" s="6"/>
      <c r="B61" s="2"/>
      <c r="C61" s="2"/>
      <c r="D61" s="2"/>
      <c r="E61" s="2"/>
      <c r="F61" s="2"/>
      <c r="G61" s="2"/>
      <c r="H61" s="2"/>
      <c r="I61" s="2"/>
      <c r="J61" s="2"/>
      <c r="K61" s="2"/>
      <c r="L61" s="2"/>
      <c r="M61" s="6"/>
      <c r="N61" s="2"/>
    </row>
    <row r="62" spans="1:14">
      <c r="A62" s="6"/>
      <c r="B62" s="2"/>
      <c r="C62" s="2"/>
      <c r="D62" s="2"/>
      <c r="E62" s="2"/>
      <c r="F62" s="2"/>
      <c r="G62" s="2"/>
      <c r="H62" s="2"/>
      <c r="I62" s="2"/>
      <c r="J62" s="2"/>
      <c r="K62" s="2"/>
      <c r="L62" s="2"/>
      <c r="M62" s="6"/>
      <c r="N62" s="2"/>
    </row>
    <row r="63" spans="1:14">
      <c r="A63" s="6"/>
      <c r="B63" s="2"/>
      <c r="C63" s="2"/>
      <c r="D63" s="2"/>
      <c r="E63" s="2"/>
      <c r="F63" s="2"/>
      <c r="G63" s="2"/>
      <c r="H63" s="2"/>
      <c r="I63" s="2"/>
      <c r="J63" s="2"/>
      <c r="K63" s="2"/>
      <c r="L63" s="2"/>
      <c r="M63" s="6"/>
      <c r="N63" s="2"/>
    </row>
    <row r="64" spans="1:14">
      <c r="A64" s="6"/>
      <c r="B64" s="2"/>
      <c r="C64" s="2"/>
      <c r="D64" s="2"/>
      <c r="E64" s="2"/>
      <c r="F64" s="2"/>
      <c r="G64" s="2"/>
      <c r="H64" s="2"/>
      <c r="I64" s="2"/>
      <c r="J64" s="2"/>
      <c r="K64" s="2"/>
      <c r="L64" s="2"/>
      <c r="M64" s="6"/>
      <c r="N64" s="2"/>
    </row>
    <row r="65" spans="1:14">
      <c r="A65" s="6"/>
      <c r="B65" s="2"/>
      <c r="C65" s="2"/>
      <c r="D65" s="2"/>
      <c r="E65" s="2"/>
      <c r="F65" s="2"/>
      <c r="G65" s="2"/>
      <c r="H65" s="2"/>
      <c r="I65" s="2"/>
      <c r="J65" s="2"/>
      <c r="K65" s="2"/>
      <c r="L65" s="2"/>
      <c r="M65" s="6"/>
      <c r="N65" s="2"/>
    </row>
    <row r="66" spans="1:14">
      <c r="A66" s="6"/>
      <c r="B66" s="2"/>
      <c r="C66" s="2"/>
      <c r="D66" s="2"/>
      <c r="E66" s="2"/>
      <c r="F66" s="2"/>
      <c r="G66" s="2"/>
      <c r="H66" s="2"/>
      <c r="I66" s="2"/>
      <c r="J66" s="2"/>
      <c r="K66" s="2"/>
      <c r="L66" s="2"/>
      <c r="M66" s="6"/>
      <c r="N66" s="2"/>
    </row>
    <row r="67" spans="1:14">
      <c r="A67" s="6"/>
      <c r="B67" s="2"/>
      <c r="C67" s="2"/>
      <c r="D67" s="2"/>
      <c r="E67" s="2"/>
      <c r="F67" s="2"/>
      <c r="G67" s="2"/>
      <c r="H67" s="2"/>
      <c r="I67" s="2"/>
      <c r="J67" s="2"/>
      <c r="K67" s="2"/>
      <c r="L67" s="2"/>
      <c r="M67" s="6"/>
      <c r="N67" s="2"/>
    </row>
    <row r="68" spans="1:14">
      <c r="A68" s="6"/>
      <c r="B68" s="2"/>
      <c r="C68" s="2"/>
      <c r="D68" s="2"/>
      <c r="E68" s="2"/>
      <c r="F68" s="2"/>
      <c r="G68" s="2"/>
      <c r="H68" s="2"/>
      <c r="I68" s="2"/>
      <c r="J68" s="2"/>
      <c r="K68" s="2"/>
      <c r="L68" s="2"/>
      <c r="M68" s="6"/>
      <c r="N68" s="2"/>
    </row>
    <row r="69" spans="1:14">
      <c r="A69" s="6"/>
      <c r="B69" s="2"/>
      <c r="C69" s="2"/>
      <c r="D69" s="2"/>
      <c r="E69" s="2"/>
      <c r="F69" s="2"/>
      <c r="G69" s="2"/>
      <c r="H69" s="2"/>
      <c r="I69" s="2"/>
      <c r="J69" s="2"/>
      <c r="K69" s="2"/>
      <c r="L69" s="2"/>
      <c r="M69" s="6"/>
      <c r="N69" s="2"/>
    </row>
    <row r="70" spans="1:14">
      <c r="A70" s="6"/>
      <c r="B70" s="2"/>
      <c r="C70" s="2"/>
      <c r="D70" s="2"/>
      <c r="E70" s="2"/>
      <c r="F70" s="2"/>
      <c r="G70" s="2"/>
      <c r="H70" s="2"/>
      <c r="I70" s="2"/>
      <c r="J70" s="2"/>
      <c r="K70" s="2"/>
      <c r="L70" s="2"/>
      <c r="M70" s="6"/>
      <c r="N70" s="2"/>
    </row>
    <row r="71" spans="1:14">
      <c r="A71" s="6"/>
      <c r="B71" s="2"/>
      <c r="C71" s="2"/>
      <c r="D71" s="2"/>
      <c r="E71" s="2"/>
      <c r="F71" s="2"/>
      <c r="G71" s="2"/>
      <c r="H71" s="2"/>
      <c r="I71" s="2"/>
      <c r="J71" s="2"/>
      <c r="K71" s="2"/>
      <c r="L71" s="2"/>
      <c r="M71" s="6"/>
      <c r="N71" s="2"/>
    </row>
    <row r="72" spans="1:14">
      <c r="A72" s="6"/>
      <c r="B72" s="2"/>
      <c r="C72" s="2"/>
      <c r="D72" s="2"/>
      <c r="E72" s="2"/>
      <c r="F72" s="2"/>
      <c r="G72" s="2"/>
      <c r="H72" s="2"/>
      <c r="I72" s="2"/>
      <c r="J72" s="2"/>
      <c r="K72" s="2"/>
      <c r="L72" s="2"/>
      <c r="M72" s="6"/>
      <c r="N72" s="2"/>
    </row>
    <row r="73" spans="1:14">
      <c r="A73" s="6"/>
      <c r="B73" s="2"/>
      <c r="C73" s="2"/>
      <c r="D73" s="2"/>
      <c r="E73" s="2"/>
      <c r="F73" s="2"/>
      <c r="G73" s="2"/>
      <c r="H73" s="2"/>
      <c r="I73" s="2"/>
      <c r="J73" s="2"/>
      <c r="K73" s="2"/>
      <c r="L73" s="2"/>
      <c r="M73" s="6"/>
      <c r="N73" s="2"/>
    </row>
    <row r="74" spans="1:14">
      <c r="A74" s="6"/>
      <c r="B74" s="2"/>
      <c r="C74" s="2"/>
      <c r="D74" s="2"/>
      <c r="E74" s="2"/>
      <c r="F74" s="2"/>
      <c r="G74" s="2"/>
      <c r="H74" s="2"/>
      <c r="I74" s="2"/>
      <c r="J74" s="2"/>
      <c r="K74" s="2"/>
      <c r="L74" s="2"/>
      <c r="M74" s="6"/>
      <c r="N74" s="2"/>
    </row>
    <row r="75" spans="1:14">
      <c r="A75" s="6"/>
      <c r="B75" s="2"/>
      <c r="C75" s="2"/>
      <c r="D75" s="2"/>
      <c r="E75" s="2"/>
      <c r="F75" s="2"/>
      <c r="G75" s="2"/>
      <c r="H75" s="2"/>
      <c r="I75" s="2"/>
      <c r="J75" s="2"/>
      <c r="K75" s="2"/>
      <c r="L75" s="2"/>
      <c r="M75" s="6"/>
      <c r="N75" s="2"/>
    </row>
    <row r="76" spans="1:14">
      <c r="A76" s="6"/>
      <c r="B76" s="2"/>
      <c r="C76" s="2"/>
      <c r="D76" s="2"/>
      <c r="E76" s="2"/>
      <c r="F76" s="2"/>
      <c r="G76" s="2"/>
      <c r="H76" s="2"/>
      <c r="I76" s="2"/>
      <c r="J76" s="2"/>
      <c r="K76" s="2"/>
      <c r="L76" s="2"/>
      <c r="M76" s="6"/>
      <c r="N76" s="2"/>
    </row>
    <row r="77" spans="1:14">
      <c r="A77" s="6"/>
      <c r="B77" s="2"/>
      <c r="C77" s="2"/>
      <c r="D77" s="2"/>
      <c r="E77" s="2"/>
      <c r="F77" s="2"/>
      <c r="G77" s="2"/>
      <c r="H77" s="2"/>
      <c r="I77" s="2"/>
      <c r="J77" s="2"/>
      <c r="K77" s="2"/>
      <c r="L77" s="2"/>
      <c r="M77" s="6"/>
      <c r="N77" s="2"/>
    </row>
    <row r="78" spans="1:14">
      <c r="A78" s="6"/>
      <c r="B78" s="2"/>
      <c r="C78" s="2"/>
      <c r="D78" s="2"/>
      <c r="E78" s="2"/>
      <c r="F78" s="2"/>
      <c r="G78" s="2"/>
      <c r="H78" s="2"/>
      <c r="I78" s="2"/>
      <c r="J78" s="2"/>
      <c r="K78" s="2"/>
      <c r="L78" s="2"/>
      <c r="M78" s="6"/>
      <c r="N78" s="2"/>
    </row>
    <row r="79" spans="1:14">
      <c r="A79" s="6"/>
      <c r="B79" s="2"/>
      <c r="C79" s="2"/>
      <c r="D79" s="2"/>
      <c r="E79" s="2"/>
      <c r="F79" s="2"/>
      <c r="G79" s="2"/>
      <c r="H79" s="2"/>
      <c r="I79" s="2"/>
      <c r="J79" s="2"/>
      <c r="K79" s="2"/>
      <c r="L79" s="2"/>
      <c r="M79" s="6"/>
      <c r="N79" s="2"/>
    </row>
    <row r="80" spans="1:14">
      <c r="A80" s="6"/>
      <c r="B80" s="2"/>
      <c r="C80" s="2"/>
      <c r="D80" s="2"/>
      <c r="E80" s="2"/>
      <c r="F80" s="2"/>
      <c r="G80" s="2"/>
      <c r="H80" s="2"/>
      <c r="I80" s="2"/>
      <c r="J80" s="2"/>
      <c r="K80" s="2"/>
      <c r="L80" s="2"/>
      <c r="M80" s="6"/>
      <c r="N80" s="2"/>
    </row>
    <row r="81" spans="1:14">
      <c r="A81" s="6"/>
      <c r="B81" s="2"/>
      <c r="C81" s="2"/>
      <c r="D81" s="2"/>
      <c r="E81" s="2"/>
      <c r="F81" s="2"/>
      <c r="G81" s="2"/>
      <c r="H81" s="2"/>
      <c r="I81" s="2"/>
      <c r="J81" s="2"/>
      <c r="K81" s="2"/>
      <c r="L81" s="2"/>
      <c r="M81" s="6"/>
      <c r="N81" s="2"/>
    </row>
    <row r="82" spans="1:14">
      <c r="A82" s="6"/>
      <c r="B82" s="2"/>
      <c r="C82" s="2"/>
      <c r="D82" s="2"/>
      <c r="E82" s="2"/>
      <c r="F82" s="2"/>
      <c r="G82" s="2"/>
      <c r="H82" s="2"/>
      <c r="I82" s="2"/>
      <c r="J82" s="2"/>
      <c r="K82" s="2"/>
      <c r="L82" s="2"/>
      <c r="M82" s="6"/>
      <c r="N82" s="2"/>
    </row>
    <row r="83" spans="1:14">
      <c r="A83" s="6"/>
      <c r="B83" s="2"/>
      <c r="C83" s="2"/>
      <c r="D83" s="2"/>
      <c r="E83" s="2"/>
      <c r="F83" s="2"/>
      <c r="G83" s="2"/>
      <c r="H83" s="2"/>
      <c r="I83" s="2"/>
      <c r="J83" s="2"/>
      <c r="K83" s="2"/>
      <c r="L83" s="2"/>
      <c r="M83" s="6"/>
      <c r="N83" s="2"/>
    </row>
    <row r="84" spans="1:14">
      <c r="A84" s="6"/>
      <c r="B84" s="2"/>
      <c r="C84" s="2"/>
      <c r="D84" s="2"/>
      <c r="E84" s="2"/>
      <c r="F84" s="2"/>
      <c r="G84" s="2"/>
      <c r="H84" s="2"/>
      <c r="I84" s="2"/>
      <c r="J84" s="2"/>
      <c r="K84" s="2"/>
      <c r="L84" s="2"/>
      <c r="M84" s="6"/>
      <c r="N84" s="2"/>
    </row>
    <row r="85" spans="1:14">
      <c r="A85" s="6"/>
      <c r="B85" s="2"/>
      <c r="C85" s="2"/>
      <c r="D85" s="2"/>
      <c r="E85" s="2"/>
      <c r="F85" s="2"/>
      <c r="G85" s="2"/>
      <c r="H85" s="2"/>
      <c r="I85" s="2"/>
      <c r="J85" s="2"/>
      <c r="K85" s="2"/>
      <c r="L85" s="2"/>
      <c r="M85" s="6"/>
      <c r="N85" s="2"/>
    </row>
    <row r="86" spans="1:14">
      <c r="A86" s="6"/>
      <c r="B86" s="2"/>
      <c r="C86" s="2"/>
      <c r="D86" s="2"/>
      <c r="E86" s="2"/>
      <c r="F86" s="2"/>
      <c r="G86" s="2"/>
      <c r="H86" s="2"/>
      <c r="I86" s="2"/>
      <c r="J86" s="2"/>
      <c r="K86" s="2"/>
      <c r="L86" s="2"/>
      <c r="M86" s="6"/>
      <c r="N86" s="2"/>
    </row>
    <row r="87" spans="1:14">
      <c r="A87" s="6"/>
      <c r="B87" s="2"/>
      <c r="C87" s="2"/>
      <c r="D87" s="2"/>
      <c r="E87" s="2"/>
      <c r="F87" s="2"/>
      <c r="G87" s="2"/>
      <c r="H87" s="2"/>
      <c r="I87" s="2"/>
      <c r="J87" s="2"/>
      <c r="K87" s="2"/>
      <c r="L87" s="2"/>
      <c r="M87" s="6"/>
      <c r="N87" s="2"/>
    </row>
    <row r="88" spans="1:14">
      <c r="A88" s="6"/>
      <c r="B88" s="2"/>
      <c r="C88" s="2"/>
      <c r="D88" s="2"/>
      <c r="E88" s="2"/>
      <c r="F88" s="2"/>
      <c r="G88" s="2"/>
      <c r="H88" s="2"/>
      <c r="I88" s="2"/>
      <c r="J88" s="2"/>
      <c r="K88" s="2"/>
      <c r="L88" s="2"/>
      <c r="M88" s="6"/>
      <c r="N88" s="2"/>
    </row>
    <row r="89" spans="1:14">
      <c r="A89" s="6"/>
      <c r="B89" s="2"/>
      <c r="C89" s="2"/>
      <c r="D89" s="2"/>
      <c r="E89" s="2"/>
      <c r="F89" s="2"/>
      <c r="G89" s="2"/>
      <c r="H89" s="2"/>
      <c r="I89" s="2"/>
      <c r="J89" s="2"/>
      <c r="K89" s="2"/>
      <c r="L89" s="2"/>
      <c r="M89" s="6"/>
      <c r="N89" s="2"/>
    </row>
    <row r="90" spans="1:14">
      <c r="A90" s="6"/>
      <c r="B90" s="2"/>
      <c r="C90" s="2"/>
      <c r="D90" s="2"/>
      <c r="E90" s="2"/>
      <c r="F90" s="2"/>
      <c r="G90" s="2"/>
      <c r="H90" s="2"/>
      <c r="I90" s="2"/>
      <c r="J90" s="2"/>
      <c r="K90" s="2"/>
      <c r="L90" s="2"/>
      <c r="M90" s="6"/>
      <c r="N90" s="2"/>
    </row>
    <row r="91" spans="1:14">
      <c r="A91" s="6"/>
      <c r="B91" s="2"/>
      <c r="C91" s="2"/>
      <c r="D91" s="2"/>
      <c r="E91" s="2"/>
      <c r="F91" s="2"/>
      <c r="G91" s="2"/>
      <c r="H91" s="2"/>
      <c r="I91" s="2"/>
      <c r="J91" s="2"/>
      <c r="K91" s="2"/>
      <c r="L91" s="2"/>
      <c r="M91" s="6"/>
      <c r="N91" s="2"/>
    </row>
    <row r="92" spans="1:14">
      <c r="A92" s="6"/>
      <c r="B92" s="2"/>
      <c r="C92" s="2"/>
      <c r="D92" s="2"/>
      <c r="E92" s="2"/>
      <c r="F92" s="2"/>
      <c r="G92" s="2"/>
      <c r="H92" s="2"/>
      <c r="I92" s="2"/>
      <c r="J92" s="2"/>
      <c r="K92" s="2"/>
      <c r="L92" s="2"/>
      <c r="M92" s="6"/>
      <c r="N92" s="2"/>
    </row>
    <row r="93" spans="1:14">
      <c r="A93" s="6"/>
      <c r="B93" s="2"/>
      <c r="C93" s="2"/>
      <c r="D93" s="2"/>
      <c r="E93" s="2"/>
      <c r="F93" s="2"/>
      <c r="G93" s="2"/>
      <c r="H93" s="2"/>
      <c r="I93" s="2"/>
      <c r="J93" s="2"/>
      <c r="K93" s="2"/>
      <c r="L93" s="2"/>
      <c r="M93" s="6"/>
      <c r="N93" s="2"/>
    </row>
    <row r="94" spans="1:14">
      <c r="A94" s="6"/>
      <c r="B94" s="2"/>
      <c r="C94" s="2"/>
      <c r="D94" s="2"/>
      <c r="E94" s="2"/>
      <c r="F94" s="2"/>
      <c r="G94" s="2"/>
      <c r="H94" s="2"/>
      <c r="I94" s="2"/>
      <c r="J94" s="2"/>
      <c r="K94" s="2"/>
      <c r="L94" s="2"/>
      <c r="M94" s="6"/>
      <c r="N94" s="2"/>
    </row>
    <row r="95" spans="1:14">
      <c r="A95" s="6"/>
      <c r="B95" s="2"/>
      <c r="C95" s="2"/>
      <c r="D95" s="2"/>
      <c r="E95" s="2"/>
      <c r="F95" s="2"/>
      <c r="G95" s="2"/>
      <c r="H95" s="2"/>
      <c r="I95" s="2"/>
      <c r="J95" s="2"/>
      <c r="K95" s="2"/>
      <c r="L95" s="2"/>
      <c r="M95" s="6"/>
      <c r="N95" s="2"/>
    </row>
    <row r="96" spans="1:14">
      <c r="A96" s="6"/>
      <c r="B96" s="2"/>
      <c r="C96" s="2"/>
      <c r="D96" s="2"/>
      <c r="E96" s="2"/>
      <c r="F96" s="2"/>
      <c r="G96" s="2"/>
      <c r="H96" s="2"/>
      <c r="I96" s="2"/>
      <c r="J96" s="2"/>
      <c r="K96" s="2"/>
      <c r="L96" s="2"/>
      <c r="M96" s="6"/>
      <c r="N96" s="2"/>
    </row>
    <row r="97" spans="1:14">
      <c r="A97" s="6"/>
      <c r="B97" s="2"/>
      <c r="C97" s="2"/>
      <c r="D97" s="2"/>
      <c r="E97" s="2"/>
      <c r="F97" s="2"/>
      <c r="G97" s="2"/>
      <c r="H97" s="2"/>
      <c r="I97" s="2"/>
      <c r="J97" s="2"/>
      <c r="K97" s="2"/>
      <c r="L97" s="2"/>
      <c r="M97" s="6"/>
      <c r="N97" s="2"/>
    </row>
    <row r="98" spans="1:14">
      <c r="A98" s="6"/>
      <c r="B98" s="2"/>
      <c r="C98" s="2"/>
      <c r="D98" s="2"/>
      <c r="E98" s="2"/>
      <c r="F98" s="2"/>
      <c r="G98" s="2"/>
      <c r="H98" s="2"/>
      <c r="I98" s="2"/>
      <c r="J98" s="2"/>
      <c r="K98" s="2"/>
      <c r="L98" s="2"/>
      <c r="M98" s="6"/>
      <c r="N98" s="2"/>
    </row>
    <row r="99" spans="1:14">
      <c r="A99" s="6"/>
      <c r="B99" s="2"/>
      <c r="C99" s="2"/>
      <c r="D99" s="2"/>
      <c r="E99" s="2"/>
      <c r="F99" s="2"/>
      <c r="G99" s="2"/>
      <c r="H99" s="2"/>
      <c r="I99" s="2"/>
      <c r="J99" s="2"/>
      <c r="K99" s="2"/>
      <c r="L99" s="2"/>
      <c r="M99" s="6"/>
      <c r="N99" s="2"/>
    </row>
    <row r="100" spans="1:14">
      <c r="A100" s="6"/>
      <c r="B100" s="2"/>
      <c r="C100" s="2"/>
      <c r="D100" s="2"/>
      <c r="E100" s="2"/>
      <c r="F100" s="2"/>
      <c r="G100" s="2"/>
      <c r="H100" s="2"/>
      <c r="I100" s="2"/>
      <c r="J100" s="2"/>
      <c r="K100" s="2"/>
      <c r="L100" s="2"/>
      <c r="M100" s="6"/>
      <c r="N100" s="2"/>
    </row>
    <row r="101" spans="1:14">
      <c r="A101" s="6"/>
      <c r="B101" s="2"/>
      <c r="C101" s="2"/>
      <c r="D101" s="2"/>
      <c r="E101" s="2"/>
      <c r="F101" s="2"/>
      <c r="G101" s="2"/>
      <c r="H101" s="2"/>
      <c r="I101" s="2"/>
      <c r="J101" s="2"/>
      <c r="K101" s="2"/>
      <c r="L101" s="2"/>
      <c r="M101" s="6"/>
      <c r="N101" s="2"/>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7"/>
  <sheetViews>
    <sheetView workbookViewId="0">
      <selection activeCell="B7" sqref="B7"/>
    </sheetView>
  </sheetViews>
  <sheetFormatPr defaultRowHeight="13.8"/>
  <cols>
    <col min="1" max="1" width="28" customWidth="1"/>
    <col min="2" max="2" width="56" customWidth="1"/>
    <col min="3" max="3" width="24" customWidth="1"/>
    <col min="4" max="4" width="48" customWidth="1"/>
  </cols>
  <sheetData>
    <row r="1" spans="1:4" ht="22.35" customHeight="1">
      <c r="A1" s="12" t="s">
        <v>198</v>
      </c>
      <c r="B1" s="13"/>
      <c r="C1" s="13"/>
      <c r="D1" s="13"/>
    </row>
    <row r="3" spans="1:4">
      <c r="A3" s="1" t="s">
        <v>199</v>
      </c>
      <c r="B3" s="1" t="s">
        <v>200</v>
      </c>
      <c r="C3" s="1" t="s">
        <v>201</v>
      </c>
      <c r="D3" s="1" t="s">
        <v>129</v>
      </c>
    </row>
    <row r="4" spans="1:4" ht="26.4">
      <c r="A4" s="2" t="s">
        <v>202</v>
      </c>
      <c r="B4" s="2" t="s">
        <v>203</v>
      </c>
      <c r="C4" s="2" t="s">
        <v>204</v>
      </c>
      <c r="D4" s="2" t="s">
        <v>205</v>
      </c>
    </row>
    <row r="5" spans="1:4" ht="26.4">
      <c r="A5" s="2" t="s">
        <v>206</v>
      </c>
      <c r="B5" s="2" t="s">
        <v>207</v>
      </c>
      <c r="C5" s="2" t="s">
        <v>204</v>
      </c>
      <c r="D5" s="2" t="s">
        <v>208</v>
      </c>
    </row>
    <row r="6" spans="1:4" ht="26.4">
      <c r="A6" s="2" t="s">
        <v>209</v>
      </c>
      <c r="B6" s="2" t="s">
        <v>210</v>
      </c>
      <c r="C6" s="2" t="s">
        <v>204</v>
      </c>
      <c r="D6" s="2" t="s">
        <v>211</v>
      </c>
    </row>
    <row r="7" spans="1:4" ht="26.4">
      <c r="A7" s="2" t="s">
        <v>212</v>
      </c>
      <c r="B7" s="2" t="s">
        <v>213</v>
      </c>
      <c r="C7" s="2" t="s">
        <v>214</v>
      </c>
      <c r="D7" s="2" t="s">
        <v>215</v>
      </c>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Start Here</vt:lpstr>
      <vt:lpstr>Critical Parts Register</vt:lpstr>
      <vt:lpstr>Dashboard</vt:lpstr>
      <vt:lpstr>Drawing Revision Register</vt:lpstr>
      <vt:lpstr>Inspection and Approval</vt:lpstr>
      <vt:lpstr>Reorder and Demand Plan</vt:lpstr>
      <vt:lpstr>Second Source and Risk</vt:lpstr>
      <vt:lpstr>Quarterly Review Log</vt:lpstr>
      <vt:lpstr>Source Notes</vt:lpstr>
      <vt:lpstr>Dropdown lists</vt:lpstr>
    </vt:vector>
  </TitlesOfParts>
  <Company>Alfred Lewis Engineering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Williams</dc:creator>
  <cp:lastModifiedBy>Tim Williams</cp:lastModifiedBy>
  <dcterms:created xsi:type="dcterms:W3CDTF">2026-06-11T08:51:58Z</dcterms:created>
  <dcterms:modified xsi:type="dcterms:W3CDTF">2026-06-11T08:51:58Z</dcterms:modified>
</cp:coreProperties>
</file>